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URBERRY" sheetId="1" r:id="rId1"/>
  </sheets>
  <calcPr calcId="152511"/>
</workbook>
</file>

<file path=xl/calcChain.xml><?xml version="1.0" encoding="utf-8"?>
<calcChain xmlns="http://schemas.openxmlformats.org/spreadsheetml/2006/main">
  <c r="K73" i="1" l="1" a="1"/>
  <c r="K73" i="1" s="1"/>
  <c r="H73" i="1" a="1"/>
  <c r="H73" i="1" s="1"/>
  <c r="K72" i="1" a="1"/>
  <c r="K72" i="1" s="1"/>
  <c r="H72" i="1" a="1"/>
  <c r="H72" i="1" s="1"/>
  <c r="K71" i="1" a="1"/>
  <c r="K71" i="1" s="1"/>
  <c r="H71" i="1" a="1"/>
  <c r="H71" i="1" s="1"/>
  <c r="K70" i="1" a="1"/>
  <c r="K70" i="1" s="1"/>
  <c r="H70" i="1" a="1"/>
  <c r="H70" i="1" s="1"/>
  <c r="K69" i="1" a="1"/>
  <c r="K69" i="1" s="1"/>
  <c r="H69" i="1" a="1"/>
  <c r="H69" i="1" s="1"/>
  <c r="K68" i="1" a="1"/>
  <c r="K68" i="1" s="1"/>
  <c r="H68" i="1" a="1"/>
  <c r="H68" i="1" s="1"/>
  <c r="K67" i="1" a="1"/>
  <c r="K67" i="1" s="1"/>
  <c r="H67" i="1" a="1"/>
  <c r="H67" i="1" s="1"/>
  <c r="K66" i="1" a="1"/>
  <c r="K66" i="1" s="1"/>
  <c r="H66" i="1" a="1"/>
  <c r="H66" i="1" s="1"/>
  <c r="K65" i="1" a="1"/>
  <c r="K65" i="1" s="1"/>
  <c r="H65" i="1" a="1"/>
  <c r="H65" i="1" s="1"/>
  <c r="K64" i="1" a="1"/>
  <c r="K64" i="1" s="1"/>
  <c r="H64" i="1" a="1"/>
  <c r="H64" i="1" s="1"/>
  <c r="K63" i="1" a="1"/>
  <c r="K63" i="1" s="1"/>
  <c r="H63" i="1" a="1"/>
  <c r="H63" i="1" s="1"/>
  <c r="K62" i="1" a="1"/>
  <c r="K62" i="1" s="1"/>
  <c r="H62" i="1" a="1"/>
  <c r="H62" i="1" s="1"/>
  <c r="K61" i="1" a="1"/>
  <c r="K61" i="1" s="1"/>
  <c r="H61" i="1" a="1"/>
  <c r="H61" i="1" s="1"/>
  <c r="K60" i="1" a="1"/>
  <c r="K60" i="1" s="1"/>
  <c r="H60" i="1" a="1"/>
  <c r="H60" i="1" s="1"/>
  <c r="K59" i="1" a="1"/>
  <c r="K59" i="1" s="1"/>
  <c r="H59" i="1" a="1"/>
  <c r="H59" i="1" s="1"/>
  <c r="K58" i="1" a="1"/>
  <c r="K58" i="1" s="1"/>
  <c r="H58" i="1" a="1"/>
  <c r="H58" i="1" s="1"/>
  <c r="K57" i="1" a="1"/>
  <c r="K57" i="1" s="1"/>
  <c r="H57" i="1" a="1"/>
  <c r="H57" i="1" s="1"/>
  <c r="K56" i="1" a="1"/>
  <c r="K56" i="1" s="1"/>
  <c r="H56" i="1" a="1"/>
  <c r="H56" i="1" s="1"/>
  <c r="K55" i="1" a="1"/>
  <c r="K55" i="1" s="1"/>
  <c r="H55" i="1" a="1"/>
  <c r="H55" i="1" s="1"/>
  <c r="K54" i="1" a="1"/>
  <c r="K54" i="1" s="1"/>
  <c r="H54" i="1" a="1"/>
  <c r="H54" i="1" s="1"/>
  <c r="K53" i="1" a="1"/>
  <c r="K53" i="1" s="1"/>
  <c r="H53" i="1" a="1"/>
  <c r="H53" i="1" s="1"/>
  <c r="K52" i="1" a="1"/>
  <c r="K52" i="1" s="1"/>
  <c r="H52" i="1" a="1"/>
  <c r="H52" i="1" s="1"/>
  <c r="K51" i="1" a="1"/>
  <c r="K51" i="1" s="1"/>
  <c r="H51" i="1" a="1"/>
  <c r="H51" i="1" s="1"/>
  <c r="K50" i="1" a="1"/>
  <c r="K50" i="1" s="1"/>
  <c r="H50" i="1" a="1"/>
  <c r="H50" i="1" s="1"/>
  <c r="K49" i="1" a="1"/>
  <c r="K49" i="1" s="1"/>
  <c r="H49" i="1" a="1"/>
  <c r="H49" i="1" s="1"/>
  <c r="K48" i="1" a="1"/>
  <c r="K48" i="1" s="1"/>
  <c r="H48" i="1" a="1"/>
  <c r="H48" i="1" s="1"/>
  <c r="K47" i="1" a="1"/>
  <c r="K47" i="1" s="1"/>
  <c r="H47" i="1" a="1"/>
  <c r="H47" i="1" s="1"/>
  <c r="K46" i="1" a="1"/>
  <c r="K46" i="1" s="1"/>
  <c r="H46" i="1" a="1"/>
  <c r="H46" i="1" s="1"/>
  <c r="K45" i="1" a="1"/>
  <c r="K45" i="1" s="1"/>
  <c r="H45" i="1" a="1"/>
  <c r="H45" i="1" s="1"/>
  <c r="K44" i="1" a="1"/>
  <c r="K44" i="1" s="1"/>
  <c r="H44" i="1" a="1"/>
  <c r="H44" i="1" s="1"/>
  <c r="K43" i="1" a="1"/>
  <c r="K43" i="1" s="1"/>
  <c r="H43" i="1" a="1"/>
  <c r="H43" i="1" s="1"/>
  <c r="K42" i="1" a="1"/>
  <c r="K42" i="1" s="1"/>
  <c r="H42" i="1" a="1"/>
  <c r="H42" i="1" s="1"/>
  <c r="K41" i="1" a="1"/>
  <c r="K41" i="1" s="1"/>
  <c r="H41" i="1" a="1"/>
  <c r="H41" i="1" s="1"/>
  <c r="K40" i="1" a="1"/>
  <c r="K40" i="1" s="1"/>
  <c r="H40" i="1" a="1"/>
  <c r="H40" i="1" s="1"/>
  <c r="K39" i="1" a="1"/>
  <c r="K39" i="1" s="1"/>
  <c r="H39" i="1" a="1"/>
  <c r="H39" i="1" s="1"/>
  <c r="K38" i="1" a="1"/>
  <c r="K38" i="1" s="1"/>
  <c r="H38" i="1" a="1"/>
  <c r="H38" i="1" s="1"/>
  <c r="K37" i="1" a="1"/>
  <c r="K37" i="1" s="1"/>
  <c r="H37" i="1" a="1"/>
  <c r="H37" i="1" s="1"/>
  <c r="K36" i="1" a="1"/>
  <c r="K36" i="1" s="1"/>
  <c r="H36" i="1" a="1"/>
  <c r="H36" i="1" s="1"/>
  <c r="K35" i="1" a="1"/>
  <c r="K35" i="1" s="1"/>
  <c r="H35" i="1" a="1"/>
  <c r="H35" i="1" s="1"/>
  <c r="K34" i="1" a="1"/>
  <c r="K34" i="1" s="1"/>
  <c r="H34" i="1" a="1"/>
  <c r="H34" i="1" s="1"/>
  <c r="K33" i="1" a="1"/>
  <c r="K33" i="1" s="1"/>
  <c r="H33" i="1" a="1"/>
  <c r="H33" i="1" s="1"/>
  <c r="K32" i="1" a="1"/>
  <c r="K32" i="1" s="1"/>
  <c r="H32" i="1" a="1"/>
  <c r="H32" i="1" s="1"/>
  <c r="K31" i="1" a="1"/>
  <c r="K31" i="1" s="1"/>
  <c r="H31" i="1" a="1"/>
  <c r="H31" i="1" s="1"/>
  <c r="K30" i="1" a="1"/>
  <c r="K30" i="1" s="1"/>
  <c r="H30" i="1" a="1"/>
  <c r="H30" i="1" s="1"/>
  <c r="K29" i="1" a="1"/>
  <c r="K29" i="1" s="1"/>
  <c r="H29" i="1" a="1"/>
  <c r="H29" i="1" s="1"/>
  <c r="K28" i="1" a="1"/>
  <c r="K28" i="1" s="1"/>
  <c r="H28" i="1" a="1"/>
  <c r="H28" i="1" s="1"/>
  <c r="K27" i="1" a="1"/>
  <c r="K27" i="1" s="1"/>
  <c r="H27" i="1" a="1"/>
  <c r="H27" i="1" s="1"/>
  <c r="K26" i="1" a="1"/>
  <c r="K26" i="1" s="1"/>
  <c r="H26" i="1" a="1"/>
  <c r="H26" i="1" s="1"/>
  <c r="K25" i="1" a="1"/>
  <c r="K25" i="1" s="1"/>
  <c r="H25" i="1" a="1"/>
  <c r="H25" i="1" s="1"/>
  <c r="K24" i="1" a="1"/>
  <c r="K24" i="1" s="1"/>
  <c r="H24" i="1" a="1"/>
  <c r="H24" i="1" s="1"/>
  <c r="K23" i="1" a="1"/>
  <c r="K23" i="1" s="1"/>
  <c r="H23" i="1" a="1"/>
  <c r="H23" i="1" s="1"/>
  <c r="K22" i="1" a="1"/>
  <c r="K22" i="1" s="1"/>
  <c r="H22" i="1" a="1"/>
  <c r="H22" i="1" s="1"/>
  <c r="K21" i="1" a="1"/>
  <c r="K21" i="1" s="1"/>
  <c r="H21" i="1" a="1"/>
  <c r="H21" i="1" s="1"/>
  <c r="K20" i="1" a="1"/>
  <c r="K20" i="1" s="1"/>
  <c r="H20" i="1" a="1"/>
  <c r="H20" i="1" s="1"/>
  <c r="K19" i="1" a="1"/>
  <c r="K19" i="1" s="1"/>
  <c r="H19" i="1" a="1"/>
  <c r="H19" i="1" s="1"/>
  <c r="K18" i="1" a="1"/>
  <c r="K18" i="1" s="1"/>
  <c r="H18" i="1" a="1"/>
  <c r="H18" i="1" s="1"/>
  <c r="K17" i="1" a="1"/>
  <c r="K17" i="1" s="1"/>
  <c r="H17" i="1" a="1"/>
  <c r="H17" i="1" s="1"/>
  <c r="K16" i="1" a="1"/>
  <c r="K16" i="1" s="1"/>
  <c r="H16" i="1" a="1"/>
  <c r="H16" i="1" s="1"/>
  <c r="K15" i="1" a="1"/>
  <c r="K15" i="1" s="1"/>
  <c r="H15" i="1" a="1"/>
  <c r="H15" i="1" s="1"/>
  <c r="K14" i="1" a="1"/>
  <c r="K14" i="1" s="1"/>
  <c r="H14" i="1" a="1"/>
  <c r="H14" i="1" s="1"/>
  <c r="K13" i="1" a="1"/>
  <c r="K13" i="1" s="1"/>
  <c r="H13" i="1" a="1"/>
  <c r="H13" i="1" s="1"/>
  <c r="K12" i="1" a="1"/>
  <c r="K12" i="1" s="1"/>
  <c r="H12" i="1" a="1"/>
  <c r="H12" i="1" s="1"/>
  <c r="K11" i="1" a="1"/>
  <c r="K11" i="1" s="1"/>
  <c r="H11" i="1" a="1"/>
  <c r="H11" i="1" s="1"/>
  <c r="K10" i="1" a="1"/>
  <c r="K10" i="1" s="1"/>
  <c r="H10" i="1" a="1"/>
  <c r="H10" i="1" s="1"/>
  <c r="K9" i="1" a="1"/>
  <c r="K9" i="1" s="1"/>
  <c r="H9" i="1" a="1"/>
  <c r="H9" i="1" s="1"/>
  <c r="K8" i="1" a="1"/>
  <c r="K8" i="1" s="1"/>
  <c r="H8" i="1" a="1"/>
  <c r="H8" i="1" s="1"/>
  <c r="K7" i="1" a="1"/>
  <c r="K7" i="1" s="1"/>
  <c r="H7" i="1" a="1"/>
  <c r="H7" i="1" s="1"/>
  <c r="K6" i="1" a="1"/>
  <c r="K6" i="1" s="1"/>
  <c r="H6" i="1" a="1"/>
  <c r="H6" i="1" s="1"/>
  <c r="K5" i="1" a="1"/>
  <c r="K5" i="1" s="1"/>
  <c r="H5" i="1" a="1"/>
  <c r="H5" i="1" s="1"/>
  <c r="K4" i="1" a="1"/>
  <c r="K4" i="1" s="1"/>
  <c r="H4" i="1" a="1"/>
  <c r="H4" i="1" s="1"/>
  <c r="K3" i="1" a="1"/>
  <c r="K3" i="1" s="1"/>
  <c r="H3" i="1" a="1"/>
  <c r="H3" i="1" s="1"/>
  <c r="K2" i="1" a="1"/>
  <c r="K2" i="1" s="1"/>
  <c r="H2" i="1" a="1"/>
  <c r="H2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<sst xmlns="http://schemas.openxmlformats.org/spreadsheetml/2006/main" count="365" uniqueCount="244">
  <si>
    <t>BRAND         DESC</t>
  </si>
  <si>
    <t>SIZE</t>
  </si>
  <si>
    <t>GENDER</t>
  </si>
  <si>
    <t>ART</t>
  </si>
  <si>
    <t>COL</t>
  </si>
  <si>
    <t>WHL</t>
  </si>
  <si>
    <t>RETAIL</t>
  </si>
  <si>
    <t>QTY</t>
  </si>
  <si>
    <t>TOTAL</t>
  </si>
  <si>
    <t>PICTURE</t>
  </si>
  <si>
    <t>BURBERRY   SHIRT</t>
  </si>
  <si>
    <t>3 SS F P</t>
  </si>
  <si>
    <t>MAN</t>
  </si>
  <si>
    <t>8020966 1006</t>
  </si>
  <si>
    <t>ARCHIVE BEIGE</t>
  </si>
  <si>
    <t>BURBERRY    SHIRT</t>
  </si>
  <si>
    <t>1 XXS</t>
  </si>
  <si>
    <t>8057257 1007</t>
  </si>
  <si>
    <t>OPTIC WHITE</t>
  </si>
  <si>
    <t>BURBERRY   SHORT SLEEVE SHIRT</t>
  </si>
  <si>
    <t>1 XS</t>
  </si>
  <si>
    <t>8020964 1005</t>
  </si>
  <si>
    <t>NAVYIP CHEK</t>
  </si>
  <si>
    <t>13 S/1 L/8 XL/4</t>
  </si>
  <si>
    <t>8072940 1001</t>
  </si>
  <si>
    <t>WHITE /OC BLUE IP CH</t>
  </si>
  <si>
    <t>BURBERRY   SHORT SLEEVE POLO</t>
  </si>
  <si>
    <t>4 L/1 XL/2 XXL/1</t>
  </si>
  <si>
    <t>8083601 1001</t>
  </si>
  <si>
    <t>IVY</t>
  </si>
  <si>
    <t>BURBERRY   T - SHIRT</t>
  </si>
  <si>
    <t>15  XS/3 S/3 M/4 L/4 XL/1</t>
  </si>
  <si>
    <t>8063204 1001</t>
  </si>
  <si>
    <t>DARK BIRCH BROWN</t>
  </si>
  <si>
    <t>2 L/2</t>
  </si>
  <si>
    <t>8057290 1001</t>
  </si>
  <si>
    <t>BLACK</t>
  </si>
  <si>
    <t>BURBERRY   SWEATSHIRT</t>
  </si>
  <si>
    <t>3 S/1 XL/2</t>
  </si>
  <si>
    <t>8081996 1003</t>
  </si>
  <si>
    <t>BURBERRY   RAIN JACKET</t>
  </si>
  <si>
    <t>3 M/2 L/1</t>
  </si>
  <si>
    <t>8077178 1001</t>
  </si>
  <si>
    <t>KINGHT IP CHECK</t>
  </si>
  <si>
    <t>BURBERRY   WOOL COAT</t>
  </si>
  <si>
    <t>7 44/2 50/3 52/1 54/1</t>
  </si>
  <si>
    <t>4051974 1001</t>
  </si>
  <si>
    <t>DARK CANVAS BLUE</t>
  </si>
  <si>
    <t>BURBERRY   SCOTT SHORT</t>
  </si>
  <si>
    <t xml:space="preserve"> MAN</t>
  </si>
  <si>
    <t>8042781 1003</t>
  </si>
  <si>
    <t>MILITARY GREEN IP CH</t>
  </si>
  <si>
    <t>BURBERRY   COTTON TROUSERS</t>
  </si>
  <si>
    <t>5 S/2 L/2 XL/1</t>
  </si>
  <si>
    <t>8065177 1003</t>
  </si>
  <si>
    <t>STORM GREY IP PAT</t>
  </si>
  <si>
    <t>BURBERRY   MURRAY</t>
  </si>
  <si>
    <t>1 M/1</t>
  </si>
  <si>
    <t>8045688 1002</t>
  </si>
  <si>
    <t>BURBERRY   SHORT DRESS</t>
  </si>
  <si>
    <t>4 36/1 38/2 40/1</t>
  </si>
  <si>
    <t>WOMAN</t>
  </si>
  <si>
    <t>8065893 1003</t>
  </si>
  <si>
    <t>SOFT FAWN IP CHCK</t>
  </si>
  <si>
    <t>3 38/3</t>
  </si>
  <si>
    <t>8062946 1004</t>
  </si>
  <si>
    <t>DARK BIRCH  BROWN</t>
  </si>
  <si>
    <t>BURBERRY   SHORT SKIRT</t>
  </si>
  <si>
    <t>1 34/1</t>
  </si>
  <si>
    <t>8058679 1002</t>
  </si>
  <si>
    <t>DARK BIRCH BROWN I</t>
  </si>
  <si>
    <t>BURBERRY   LONG TROUSERS</t>
  </si>
  <si>
    <t>1 44/1</t>
  </si>
  <si>
    <t>8068347 1006</t>
  </si>
  <si>
    <t>DARK BIRCH BROWN C</t>
  </si>
  <si>
    <t>BURBERRY   LONG SLEEVE SHIRT</t>
  </si>
  <si>
    <t>19 02/1,04/2, 06/4,08/4, 10/4, 12/2, 14                         WOMAN</t>
  </si>
  <si>
    <t>8074215 1003</t>
  </si>
  <si>
    <t>PALE BLUE IP CHECK</t>
  </si>
  <si>
    <t>BURBERRY   LONG SLEEVER SHIRT</t>
  </si>
  <si>
    <t>34 04/3, 06/7, 08/9, 10/6,12/6,14/,3                             WOMAN</t>
  </si>
  <si>
    <t>8074216 1004</t>
  </si>
  <si>
    <t>ASH ROSE IP CHK</t>
  </si>
  <si>
    <t>2 02/1, 06/1</t>
  </si>
  <si>
    <t>8058102 1002</t>
  </si>
  <si>
    <t>SKY BLUE</t>
  </si>
  <si>
    <t>8 04/3, 06/2, 08/2, 10/1</t>
  </si>
  <si>
    <t>8062284 1005</t>
  </si>
  <si>
    <t>DARK BIRCH BRO 1130</t>
  </si>
  <si>
    <t>BURBERRY   LONG SLEEVED SILK SHIRT</t>
  </si>
  <si>
    <t>12 02/1, 04/1, 06/2,08/3,10/1,14/4                                  WOMAN</t>
  </si>
  <si>
    <t>8063256 1004</t>
  </si>
  <si>
    <t>ARCHIVE BEIGE IP PAT</t>
  </si>
  <si>
    <t>15 02/1,04/1,06/2,08/4,10/3,12/1,14/3                        WOMAN</t>
  </si>
  <si>
    <t>8053416 1002</t>
  </si>
  <si>
    <t>8065047 1002</t>
  </si>
  <si>
    <t>DEEP PINE GREEN</t>
  </si>
  <si>
    <t>BURBERRY   SWEATSHIRT WITH ZIP AND</t>
  </si>
  <si>
    <t>2 XXS/2</t>
  </si>
  <si>
    <t>8064008 1007</t>
  </si>
  <si>
    <t>BRIGHT RED</t>
  </si>
  <si>
    <t>BURBERRY   HOODED SWEATSHIRT</t>
  </si>
  <si>
    <t>4 S/1,M/2,L/1</t>
  </si>
  <si>
    <t>8058649 1001</t>
  </si>
  <si>
    <t>BURBERRY   SWEATER WITH BUTTONS</t>
  </si>
  <si>
    <t>4 XS/2,S/1,M/1</t>
  </si>
  <si>
    <t>8055503 1003</t>
  </si>
  <si>
    <t>PAPAYA</t>
  </si>
  <si>
    <t>BURBERRY   KNITWEAR</t>
  </si>
  <si>
    <t>6 XXS/1,XS/1,S/2,M/2</t>
  </si>
  <si>
    <t>8080881 1002</t>
  </si>
  <si>
    <t>SHERBET IP CHCK</t>
  </si>
  <si>
    <t>3 L/3</t>
  </si>
  <si>
    <t>8084783 1001</t>
  </si>
  <si>
    <t>RAIN</t>
  </si>
  <si>
    <t>3 M/1,L/2</t>
  </si>
  <si>
    <t>8081342 1002</t>
  </si>
  <si>
    <t>BURBERRY   FOULARD</t>
  </si>
  <si>
    <t>5 FIT</t>
  </si>
  <si>
    <t>8066793 1</t>
  </si>
  <si>
    <t>BRIGHT CHILI RED</t>
  </si>
  <si>
    <t>15 XS/3,S/5,M/4,L/3</t>
  </si>
  <si>
    <t>8065023 1002</t>
  </si>
  <si>
    <t>BURBERRY   TRENCH COAT</t>
  </si>
  <si>
    <t>9 04/2,06/3,08/4</t>
  </si>
  <si>
    <t>8065889 1004</t>
  </si>
  <si>
    <t>MUTED NAVY</t>
  </si>
  <si>
    <t>BURBERRY   BUCKET - RAFFIA CHK</t>
  </si>
  <si>
    <t>1 S/1</t>
  </si>
  <si>
    <t>UNISEX</t>
  </si>
  <si>
    <t>8052097 1003</t>
  </si>
  <si>
    <t>BURBERRY   BUCKET HAT</t>
  </si>
  <si>
    <t>8056242 1002</t>
  </si>
  <si>
    <t>ARCHIVE BEIGE / BLCK</t>
  </si>
  <si>
    <t>BURBERRY   CROCHET BUCKET HAT</t>
  </si>
  <si>
    <t>4 M/3,L/1</t>
  </si>
  <si>
    <t>8073590 1001</t>
  </si>
  <si>
    <t>BUBBLEGUM PINK</t>
  </si>
  <si>
    <t>BURBERRY   HAIR</t>
  </si>
  <si>
    <t>8060979 1001</t>
  </si>
  <si>
    <t>PALE GREY MELANGE</t>
  </si>
  <si>
    <t>BURBERRY   TOP</t>
  </si>
  <si>
    <t>13 XS/3,S/3,M/3,L/1,XL/3</t>
  </si>
  <si>
    <t>8072022 1003</t>
  </si>
  <si>
    <t>NAVY IP PATTERN</t>
  </si>
  <si>
    <t>BURBERRY   SWIMSUIT</t>
  </si>
  <si>
    <t>6 XS/2,S/1,M/2,L/1</t>
  </si>
  <si>
    <t>8065783 1002</t>
  </si>
  <si>
    <t>VIVID BLUE IP CHECK</t>
  </si>
  <si>
    <t>6 S/3, L/1,XL/2</t>
  </si>
  <si>
    <t>8052969 1003</t>
  </si>
  <si>
    <t>PALE BLUE IP CHCK</t>
  </si>
  <si>
    <t>BURBERRY   UMBRELLAS</t>
  </si>
  <si>
    <t>14 FIT</t>
  </si>
  <si>
    <t>8083556 1</t>
  </si>
  <si>
    <t>KNIGHT</t>
  </si>
  <si>
    <t>BURBERRY   BELT SPORT 40 MM WBB</t>
  </si>
  <si>
    <t>15 85/2,90/1,95/1,100/3,105/1,110/2,1  UNISEX</t>
  </si>
  <si>
    <t>8051511 1001</t>
  </si>
  <si>
    <t>HONEY</t>
  </si>
  <si>
    <t>BURBERRY   CARD HOLDER</t>
  </si>
  <si>
    <t>6 FIT</t>
  </si>
  <si>
    <t>8057853 1</t>
  </si>
  <si>
    <t>PALE BLUEBELL</t>
  </si>
  <si>
    <t>BURBERRY    BELT</t>
  </si>
  <si>
    <t>3 75/3</t>
  </si>
  <si>
    <t>8040189 1008</t>
  </si>
  <si>
    <t>DARK CHARCOAL/BLA</t>
  </si>
  <si>
    <t>BURBERRY   BAG</t>
  </si>
  <si>
    <t>17 FIT</t>
  </si>
  <si>
    <t>8086012 1</t>
  </si>
  <si>
    <t>LICHEN</t>
  </si>
  <si>
    <t>8065306 1</t>
  </si>
  <si>
    <t>COPPER BROWN</t>
  </si>
  <si>
    <t>8046308 1</t>
  </si>
  <si>
    <t>LIGHT COPPER ORANG</t>
  </si>
  <si>
    <t>4 FIT</t>
  </si>
  <si>
    <t>8046309 1</t>
  </si>
  <si>
    <t>MAHOGANY RED</t>
  </si>
  <si>
    <t>3 FIT</t>
  </si>
  <si>
    <t>8061571 1</t>
  </si>
  <si>
    <t>TAN</t>
  </si>
  <si>
    <t>2 FIT</t>
  </si>
  <si>
    <t>8067092 1</t>
  </si>
  <si>
    <t>REGENCY BLUE</t>
  </si>
  <si>
    <t>19 FIT</t>
  </si>
  <si>
    <t>8084493 1</t>
  </si>
  <si>
    <t>PALE CAMEO</t>
  </si>
  <si>
    <t>9 FIT</t>
  </si>
  <si>
    <t>8084494 1</t>
  </si>
  <si>
    <t>CHESTNUT BEIGE</t>
  </si>
  <si>
    <t>15 FIT</t>
  </si>
  <si>
    <t>8084026 1</t>
  </si>
  <si>
    <t>BURBERRY   TRAVEL BAG</t>
  </si>
  <si>
    <t>8083439 1</t>
  </si>
  <si>
    <t>BURBERRY   POOL SLIDE</t>
  </si>
  <si>
    <t>2 35/2</t>
  </si>
  <si>
    <t>8024232 1001</t>
  </si>
  <si>
    <t>9 44/2, 45/5, 46/2</t>
  </si>
  <si>
    <t>8023965 1013</t>
  </si>
  <si>
    <t>ARCHIVE BEIGE IP CHK</t>
  </si>
  <si>
    <t>BURBERRY   SLIDE SANDAL</t>
  </si>
  <si>
    <t>15 39/1,40/2,41/2,42/4,43/3,44/3</t>
  </si>
  <si>
    <t>8056657 1002</t>
  </si>
  <si>
    <t>BRIGHT ORANGE IP PA</t>
  </si>
  <si>
    <t>BURBERRY   TRENCHING SHOE</t>
  </si>
  <si>
    <t>12 41/2,41.5/1,42/3,43/5,44/1</t>
  </si>
  <si>
    <t>8055576 1005</t>
  </si>
  <si>
    <t>DARK GREY IP CHECK</t>
  </si>
  <si>
    <t>13 41/1,43/7,44/5</t>
  </si>
  <si>
    <t>8055586 1009</t>
  </si>
  <si>
    <t>DEEP MAROON IP CHE</t>
  </si>
  <si>
    <t>BURBERRY   SNEAKERS</t>
  </si>
  <si>
    <t>1 41/1</t>
  </si>
  <si>
    <t>8049776 1003</t>
  </si>
  <si>
    <t>2 41/2</t>
  </si>
  <si>
    <t>8077387 1005</t>
  </si>
  <si>
    <t>OP WHT/ HUNTER IP C</t>
  </si>
  <si>
    <t>BURBERRY   LEATHER SANDAL</t>
  </si>
  <si>
    <t>4 37/3,38/1</t>
  </si>
  <si>
    <t>8053468 1003</t>
  </si>
  <si>
    <t>PRIMOROSE PINK</t>
  </si>
  <si>
    <t>1 39/1</t>
  </si>
  <si>
    <t>8053481 1009</t>
  </si>
  <si>
    <t>BURBERRY   DECOLLETE</t>
  </si>
  <si>
    <t>1 40/1</t>
  </si>
  <si>
    <t>8020013 1011</t>
  </si>
  <si>
    <t>DARK MOCHA</t>
  </si>
  <si>
    <t>1 39.5/1</t>
  </si>
  <si>
    <t>8020013 1010</t>
  </si>
  <si>
    <t>BURBERRY   FLAT SHOE</t>
  </si>
  <si>
    <t>1 38/1</t>
  </si>
  <si>
    <t>8049881 1007</t>
  </si>
  <si>
    <t>CHARCOAL IP CHK</t>
  </si>
  <si>
    <t>BURBERRY   SANDAL FLAT</t>
  </si>
  <si>
    <t>1 36.5/1</t>
  </si>
  <si>
    <t>8056587 1004</t>
  </si>
  <si>
    <t>1 37/1</t>
  </si>
  <si>
    <t>8056587 1005</t>
  </si>
  <si>
    <t>2 37.5/ 2</t>
  </si>
  <si>
    <t>8056587 1006</t>
  </si>
  <si>
    <t>2 38/2</t>
  </si>
  <si>
    <t>8056587 1007</t>
  </si>
  <si>
    <t>8056587 1010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</si>
</sst>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 &quot;0"/>
    <numFmt numFmtId="165" formatCode="&quot; &quot;* #,##0.00&quot; € &quot;;&quot;-&quot;* #,##0.00&quot; € &quot;;&quot; &quot;* &quot;-&quot;??&quot; € &quot;"/>
    <numFmt numFmtId="166" formatCode="&quot;€ &quot;0.00"/>
  </numFmts>
  <fonts count="4" x14ac:knownFonts="1">
    <font>
      <sz val="10"/>
      <color indexed="8"/>
      <name val="Times New Roman"/>
    </font>
    <font>
      <b/>
      <sz val="8"/>
      <color indexed="8"/>
      <name val="Calibri"/>
    </font>
    <font>
      <sz val="8"/>
      <color indexed="8"/>
      <name val="Times New Roman"/>
    </font>
    <font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27">
    <xf numFmtId="0" fontId="0" fillId="0" borderId="0" xfId="0" applyFont="1" applyAlignment="1">
      <alignment horizontal="left" vertical="top"/>
    </xf>
    <xf numFmtId="0" fontId="0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top"/>
    </xf>
    <xf numFmtId="49" fontId="0" fillId="2" borderId="1" xfId="0" applyNumberFormat="1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top"/>
    </xf>
    <xf numFmtId="165" fontId="0" fillId="3" borderId="1" xfId="0" applyNumberFormat="1" applyFont="1" applyFill="1" applyBorder="1" applyAlignment="1">
      <alignment horizontal="left" vertical="top"/>
    </xf>
    <xf numFmtId="0" fontId="3" fillId="3" borderId="1" xfId="0" applyNumberFormat="1" applyFont="1" applyFill="1" applyBorder="1" applyAlignment="1">
      <alignment horizontal="left" vertical="top" wrapText="1"/>
    </xf>
    <xf numFmtId="165" fontId="2" fillId="3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1" fontId="0" fillId="3" borderId="1" xfId="0" applyNumberFormat="1" applyFont="1" applyFill="1" applyBorder="1" applyAlignment="1">
      <alignment horizontal="left" vertical="top"/>
    </xf>
    <xf numFmtId="166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BACC6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showGridLines="0" tabSelected="1" workbookViewId="0"/>
  </sheetViews>
  <sheetFormatPr defaultColWidth="9" defaultRowHeight="12.75" customHeight="1" x14ac:dyDescent="0.2"/>
  <cols>
    <col min="1" max="1" width="23.5" style="1" customWidth="1"/>
    <col min="2" max="2" width="9.5" style="1" customWidth="1"/>
    <col min="3" max="3" width="22" style="1" customWidth="1"/>
    <col min="4" max="4" width="9.5" style="1" customWidth="1"/>
    <col min="5" max="5" width="10.6640625" style="1" customWidth="1"/>
    <col min="6" max="6" width="12.6640625" style="1" customWidth="1"/>
    <col min="7" max="7" width="9.5" style="1" customWidth="1"/>
    <col min="8" max="8" width="9" style="1" customWidth="1"/>
    <col min="9" max="9" width="13" style="1" customWidth="1"/>
    <col min="10" max="10" width="9" style="1" customWidth="1"/>
    <col min="11" max="11" width="14.6640625" style="1" customWidth="1"/>
    <col min="12" max="12" width="2.83203125" style="1" customWidth="1"/>
    <col min="13" max="13" width="31" style="1" customWidth="1"/>
    <col min="14" max="14" width="9" style="1" customWidth="1"/>
    <col min="15" max="16384" width="9" style="1"/>
  </cols>
  <sheetData>
    <row r="1" spans="1:13" ht="16.5" customHeight="1" x14ac:dyDescent="0.2">
      <c r="A1" s="2" t="s">
        <v>0</v>
      </c>
      <c r="B1" s="3"/>
      <c r="C1" s="2" t="s">
        <v>1</v>
      </c>
      <c r="D1" s="4" t="s">
        <v>2</v>
      </c>
      <c r="E1" s="2" t="s">
        <v>3</v>
      </c>
      <c r="F1" s="2" t="s">
        <v>4</v>
      </c>
      <c r="G1" s="3"/>
      <c r="H1" s="5" t="s">
        <v>5</v>
      </c>
      <c r="I1" s="6" t="s">
        <v>6</v>
      </c>
      <c r="J1" s="5" t="s">
        <v>7</v>
      </c>
      <c r="K1" s="5" t="s">
        <v>8</v>
      </c>
      <c r="L1" s="7"/>
      <c r="M1" s="6" t="s">
        <v>9</v>
      </c>
    </row>
    <row r="2" spans="1:13" ht="88.5" customHeight="1" x14ac:dyDescent="0.2">
      <c r="A2" s="8" t="s">
        <v>10</v>
      </c>
      <c r="B2" s="24" t="s">
        <v>11</v>
      </c>
      <c r="C2" s="25"/>
      <c r="D2" s="9" t="s">
        <v>12</v>
      </c>
      <c r="E2" s="8" t="s">
        <v>13</v>
      </c>
      <c r="F2" s="8" t="s">
        <v>14</v>
      </c>
      <c r="G2" s="10"/>
      <c r="H2" s="11" cm="1">
        <f t="array" ref="H2">I2/2.44</f>
        <v>221.31147540983608</v>
      </c>
      <c r="I2" s="12">
        <v>540</v>
      </c>
      <c r="J2" s="13">
        <v>3</v>
      </c>
      <c r="K2" s="14" cm="1">
        <f t="array" ref="K2">J2*I2</f>
        <v>1620</v>
      </c>
      <c r="L2" s="15"/>
      <c r="M2" s="16"/>
    </row>
    <row r="3" spans="1:13" ht="88.5" customHeight="1" x14ac:dyDescent="0.2">
      <c r="A3" s="8" t="s">
        <v>15</v>
      </c>
      <c r="B3" s="24" t="s">
        <v>16</v>
      </c>
      <c r="C3" s="25"/>
      <c r="D3" s="9" t="s">
        <v>12</v>
      </c>
      <c r="E3" s="8" t="s">
        <v>17</v>
      </c>
      <c r="F3" s="8" t="s">
        <v>18</v>
      </c>
      <c r="G3" s="10"/>
      <c r="H3" s="11" cm="1">
        <f t="array" ref="H3">I3/2.44</f>
        <v>213.11475409836066</v>
      </c>
      <c r="I3" s="12">
        <v>520</v>
      </c>
      <c r="J3" s="13">
        <v>1</v>
      </c>
      <c r="K3" s="14" cm="1">
        <f t="array" ref="K3">J3*I3</f>
        <v>520</v>
      </c>
      <c r="L3" s="15"/>
      <c r="M3" s="16"/>
    </row>
    <row r="4" spans="1:13" ht="88.5" customHeight="1" x14ac:dyDescent="0.2">
      <c r="A4" s="8" t="s">
        <v>19</v>
      </c>
      <c r="B4" s="24" t="s">
        <v>20</v>
      </c>
      <c r="C4" s="25"/>
      <c r="D4" s="9" t="s">
        <v>12</v>
      </c>
      <c r="E4" s="8" t="s">
        <v>21</v>
      </c>
      <c r="F4" s="8" t="s">
        <v>22</v>
      </c>
      <c r="G4" s="10"/>
      <c r="H4" s="11" cm="1">
        <f t="array" ref="H4">I4/2.44</f>
        <v>200.81967213114754</v>
      </c>
      <c r="I4" s="12">
        <v>490</v>
      </c>
      <c r="J4" s="13">
        <v>1</v>
      </c>
      <c r="K4" s="14" cm="1">
        <f t="array" ref="K4">J4*I4</f>
        <v>490</v>
      </c>
      <c r="L4" s="15"/>
      <c r="M4" s="16"/>
    </row>
    <row r="5" spans="1:13" ht="88.5" customHeight="1" x14ac:dyDescent="0.2">
      <c r="A5" s="8" t="s">
        <v>19</v>
      </c>
      <c r="B5" s="24" t="s">
        <v>23</v>
      </c>
      <c r="C5" s="25"/>
      <c r="D5" s="9" t="s">
        <v>12</v>
      </c>
      <c r="E5" s="8" t="s">
        <v>24</v>
      </c>
      <c r="F5" s="8" t="s">
        <v>25</v>
      </c>
      <c r="G5" s="10"/>
      <c r="H5" s="11" cm="1">
        <f t="array" ref="H5">I5/2.44</f>
        <v>241.80327868852459</v>
      </c>
      <c r="I5" s="12">
        <v>590</v>
      </c>
      <c r="J5" s="13">
        <v>13</v>
      </c>
      <c r="K5" s="14" cm="1">
        <f t="array" ref="K5">J5*I5</f>
        <v>7670</v>
      </c>
      <c r="L5" s="15"/>
      <c r="M5" s="16"/>
    </row>
    <row r="6" spans="1:13" ht="88.5" customHeight="1" x14ac:dyDescent="0.2">
      <c r="A6" s="8" t="s">
        <v>26</v>
      </c>
      <c r="B6" s="24" t="s">
        <v>27</v>
      </c>
      <c r="C6" s="25"/>
      <c r="D6" s="9" t="s">
        <v>12</v>
      </c>
      <c r="E6" s="8" t="s">
        <v>28</v>
      </c>
      <c r="F6" s="8" t="s">
        <v>29</v>
      </c>
      <c r="G6" s="10"/>
      <c r="H6" s="11" cm="1">
        <f t="array" ref="H6">I6/2.44</f>
        <v>209.01639344262296</v>
      </c>
      <c r="I6" s="12">
        <v>510</v>
      </c>
      <c r="J6" s="13">
        <v>4</v>
      </c>
      <c r="K6" s="14" cm="1">
        <f t="array" ref="K6">J6*I6</f>
        <v>2040</v>
      </c>
      <c r="L6" s="15"/>
      <c r="M6" s="16"/>
    </row>
    <row r="7" spans="1:13" ht="88.5" customHeight="1" x14ac:dyDescent="0.2">
      <c r="A7" s="8" t="s">
        <v>30</v>
      </c>
      <c r="B7" s="24" t="s">
        <v>31</v>
      </c>
      <c r="C7" s="25"/>
      <c r="D7" s="9" t="s">
        <v>12</v>
      </c>
      <c r="E7" s="8" t="s">
        <v>32</v>
      </c>
      <c r="F7" s="8" t="s">
        <v>33</v>
      </c>
      <c r="G7" s="10"/>
      <c r="H7" s="11" cm="1">
        <f t="array" ref="H7">I7/2.44</f>
        <v>237.70491803278688</v>
      </c>
      <c r="I7" s="12">
        <v>580</v>
      </c>
      <c r="J7" s="13">
        <v>15</v>
      </c>
      <c r="K7" s="14" cm="1">
        <f t="array" ref="K7">J7*I7</f>
        <v>8700</v>
      </c>
      <c r="L7" s="15"/>
      <c r="M7" s="16"/>
    </row>
    <row r="8" spans="1:13" ht="88.5" customHeight="1" x14ac:dyDescent="0.2">
      <c r="A8" s="8" t="s">
        <v>30</v>
      </c>
      <c r="B8" s="24" t="s">
        <v>34</v>
      </c>
      <c r="C8" s="25"/>
      <c r="D8" s="9" t="s">
        <v>12</v>
      </c>
      <c r="E8" s="8" t="s">
        <v>35</v>
      </c>
      <c r="F8" s="8" t="s">
        <v>36</v>
      </c>
      <c r="G8" s="10"/>
      <c r="H8" s="11" cm="1">
        <f t="array" ref="H8">I8/2.44</f>
        <v>184.42622950819671</v>
      </c>
      <c r="I8" s="12">
        <v>450</v>
      </c>
      <c r="J8" s="13">
        <v>2</v>
      </c>
      <c r="K8" s="14" cm="1">
        <f t="array" ref="K8">J8*I8</f>
        <v>900</v>
      </c>
      <c r="L8" s="15"/>
      <c r="M8" s="16"/>
    </row>
    <row r="9" spans="1:13" ht="88.5" customHeight="1" x14ac:dyDescent="0.2">
      <c r="A9" s="8" t="s">
        <v>37</v>
      </c>
      <c r="B9" s="24" t="s">
        <v>38</v>
      </c>
      <c r="C9" s="25"/>
      <c r="D9" s="9" t="s">
        <v>12</v>
      </c>
      <c r="E9" s="8" t="s">
        <v>39</v>
      </c>
      <c r="F9" s="8" t="s">
        <v>36</v>
      </c>
      <c r="G9" s="10"/>
      <c r="H9" s="11" cm="1">
        <f t="array" ref="H9">I9/2.44</f>
        <v>307.3770491803279</v>
      </c>
      <c r="I9" s="12">
        <v>750</v>
      </c>
      <c r="J9" s="13">
        <v>3</v>
      </c>
      <c r="K9" s="14" cm="1">
        <f t="array" ref="K9">J9*I9</f>
        <v>2250</v>
      </c>
      <c r="L9" s="15"/>
      <c r="M9" s="16"/>
    </row>
    <row r="10" spans="1:13" ht="88.5" customHeight="1" x14ac:dyDescent="0.2">
      <c r="A10" s="8" t="s">
        <v>40</v>
      </c>
      <c r="B10" s="24" t="s">
        <v>41</v>
      </c>
      <c r="C10" s="25"/>
      <c r="D10" s="9" t="s">
        <v>12</v>
      </c>
      <c r="E10" s="8" t="s">
        <v>42</v>
      </c>
      <c r="F10" s="8" t="s">
        <v>43</v>
      </c>
      <c r="G10" s="17"/>
      <c r="H10" s="11" cm="1">
        <f t="array" ref="H10">I10/2.44</f>
        <v>774.5901639344263</v>
      </c>
      <c r="I10" s="12">
        <v>1890</v>
      </c>
      <c r="J10" s="13">
        <v>3</v>
      </c>
      <c r="K10" s="14" cm="1">
        <f t="array" ref="K10">J10*I10</f>
        <v>5670</v>
      </c>
      <c r="L10" s="15"/>
      <c r="M10" s="16"/>
    </row>
    <row r="11" spans="1:13" ht="88.5" customHeight="1" x14ac:dyDescent="0.2">
      <c r="A11" s="8" t="s">
        <v>44</v>
      </c>
      <c r="B11" s="24" t="s">
        <v>45</v>
      </c>
      <c r="C11" s="25"/>
      <c r="D11" s="9" t="s">
        <v>12</v>
      </c>
      <c r="E11" s="8" t="s">
        <v>46</v>
      </c>
      <c r="F11" s="8" t="s">
        <v>47</v>
      </c>
      <c r="G11" s="17"/>
      <c r="H11" s="11" cm="1">
        <f t="array" ref="H11">I11/2.44</f>
        <v>694.67213114754099</v>
      </c>
      <c r="I11" s="12">
        <v>1695</v>
      </c>
      <c r="J11" s="13">
        <v>7</v>
      </c>
      <c r="K11" s="14" cm="1">
        <f t="array" ref="K11">J11*I11</f>
        <v>11865</v>
      </c>
      <c r="L11" s="15"/>
      <c r="M11" s="16"/>
    </row>
    <row r="12" spans="1:13" ht="88.5" customHeight="1" x14ac:dyDescent="0.2">
      <c r="A12" s="8" t="s">
        <v>48</v>
      </c>
      <c r="B12" s="26">
        <v>14</v>
      </c>
      <c r="C12" s="26"/>
      <c r="D12" s="9" t="s">
        <v>49</v>
      </c>
      <c r="E12" s="8" t="s">
        <v>50</v>
      </c>
      <c r="F12" s="8" t="s">
        <v>51</v>
      </c>
      <c r="G12" s="10"/>
      <c r="H12" s="11" cm="1">
        <f t="array" ref="H12">I12/2.44</f>
        <v>200.81967213114754</v>
      </c>
      <c r="I12" s="12">
        <v>490</v>
      </c>
      <c r="J12" s="18">
        <v>14</v>
      </c>
      <c r="K12" s="14" cm="1">
        <f t="array" ref="K12">J12*I12</f>
        <v>6860</v>
      </c>
      <c r="L12" s="15"/>
      <c r="M12" s="16"/>
    </row>
    <row r="13" spans="1:13" ht="88.5" customHeight="1" x14ac:dyDescent="0.2">
      <c r="A13" s="8" t="s">
        <v>52</v>
      </c>
      <c r="B13" s="24" t="s">
        <v>53</v>
      </c>
      <c r="C13" s="25"/>
      <c r="D13" s="9" t="s">
        <v>12</v>
      </c>
      <c r="E13" s="8" t="s">
        <v>54</v>
      </c>
      <c r="F13" s="8" t="s">
        <v>55</v>
      </c>
      <c r="G13" s="10"/>
      <c r="H13" s="11" cm="1">
        <f t="array" ref="H13">I13/2.44</f>
        <v>233.6065573770492</v>
      </c>
      <c r="I13" s="12">
        <v>570</v>
      </c>
      <c r="J13" s="13">
        <v>5</v>
      </c>
      <c r="K13" s="14" cm="1">
        <f t="array" ref="K13">J13*I13</f>
        <v>2850</v>
      </c>
      <c r="L13" s="15"/>
      <c r="M13" s="16"/>
    </row>
    <row r="14" spans="1:13" ht="88.5" customHeight="1" x14ac:dyDescent="0.2">
      <c r="A14" s="8" t="s">
        <v>56</v>
      </c>
      <c r="B14" s="24" t="s">
        <v>57</v>
      </c>
      <c r="C14" s="25"/>
      <c r="D14" s="9" t="s">
        <v>12</v>
      </c>
      <c r="E14" s="8" t="s">
        <v>58</v>
      </c>
      <c r="F14" s="8" t="s">
        <v>36</v>
      </c>
      <c r="G14" s="10"/>
      <c r="H14" s="11" cm="1">
        <f t="array" ref="H14">I14/2.44</f>
        <v>200.81967213114754</v>
      </c>
      <c r="I14" s="12">
        <v>490</v>
      </c>
      <c r="J14" s="13">
        <v>1</v>
      </c>
      <c r="K14" s="14" cm="1">
        <f t="array" ref="K14">J14*I14</f>
        <v>490</v>
      </c>
      <c r="L14" s="15"/>
      <c r="M14" s="16"/>
    </row>
    <row r="15" spans="1:13" ht="88.5" customHeight="1" x14ac:dyDescent="0.2">
      <c r="A15" s="8" t="s">
        <v>59</v>
      </c>
      <c r="B15" s="24" t="s">
        <v>60</v>
      </c>
      <c r="C15" s="25"/>
      <c r="D15" s="9" t="s">
        <v>61</v>
      </c>
      <c r="E15" s="8" t="s">
        <v>62</v>
      </c>
      <c r="F15" s="8" t="s">
        <v>63</v>
      </c>
      <c r="G15" s="17"/>
      <c r="H15" s="11" cm="1">
        <f t="array" ref="H15">I15/2.44</f>
        <v>651.63934426229514</v>
      </c>
      <c r="I15" s="12">
        <v>1590</v>
      </c>
      <c r="J15" s="13">
        <v>4</v>
      </c>
      <c r="K15" s="14" cm="1">
        <f t="array" ref="K15">J15*I15</f>
        <v>6360</v>
      </c>
      <c r="L15" s="15"/>
      <c r="M15" s="16"/>
    </row>
    <row r="16" spans="1:13" ht="88.5" customHeight="1" x14ac:dyDescent="0.2">
      <c r="A16" s="8" t="s">
        <v>59</v>
      </c>
      <c r="B16" s="24" t="s">
        <v>64</v>
      </c>
      <c r="C16" s="25"/>
      <c r="D16" s="9" t="s">
        <v>61</v>
      </c>
      <c r="E16" s="8" t="s">
        <v>65</v>
      </c>
      <c r="F16" s="8" t="s">
        <v>66</v>
      </c>
      <c r="G16" s="17"/>
      <c r="H16" s="11" cm="1">
        <f t="array" ref="H16">I16/2.44</f>
        <v>635.24590163934431</v>
      </c>
      <c r="I16" s="12">
        <v>1550</v>
      </c>
      <c r="J16" s="13">
        <v>3</v>
      </c>
      <c r="K16" s="14" cm="1">
        <f t="array" ref="K16">J16*I16</f>
        <v>4650</v>
      </c>
      <c r="L16" s="15"/>
      <c r="M16" s="16"/>
    </row>
    <row r="17" spans="1:13" ht="88.5" customHeight="1" x14ac:dyDescent="0.2">
      <c r="A17" s="8" t="s">
        <v>67</v>
      </c>
      <c r="B17" s="24" t="s">
        <v>68</v>
      </c>
      <c r="C17" s="25"/>
      <c r="D17" s="9" t="s">
        <v>61</v>
      </c>
      <c r="E17" s="8" t="s">
        <v>69</v>
      </c>
      <c r="F17" s="8" t="s">
        <v>70</v>
      </c>
      <c r="G17" s="10"/>
      <c r="H17" s="11" cm="1">
        <f t="array" ref="H17">I17/2.44</f>
        <v>336.06557377049182</v>
      </c>
      <c r="I17" s="12">
        <v>820</v>
      </c>
      <c r="J17" s="13">
        <v>1</v>
      </c>
      <c r="K17" s="14" cm="1">
        <f t="array" ref="K17">J17*I17</f>
        <v>820</v>
      </c>
      <c r="L17" s="15"/>
      <c r="M17" s="16"/>
    </row>
    <row r="18" spans="1:13" ht="88.5" customHeight="1" x14ac:dyDescent="0.2">
      <c r="A18" s="8" t="s">
        <v>71</v>
      </c>
      <c r="B18" s="24" t="s">
        <v>72</v>
      </c>
      <c r="C18" s="25"/>
      <c r="D18" s="9" t="s">
        <v>61</v>
      </c>
      <c r="E18" s="8" t="s">
        <v>73</v>
      </c>
      <c r="F18" s="8" t="s">
        <v>74</v>
      </c>
      <c r="G18" s="17"/>
      <c r="H18" s="11" cm="1">
        <f t="array" ref="H18">I18/2.44</f>
        <v>717.21311475409834</v>
      </c>
      <c r="I18" s="12">
        <v>1750</v>
      </c>
      <c r="J18" s="13">
        <v>1</v>
      </c>
      <c r="K18" s="14" cm="1">
        <f t="array" ref="K18">J18*I18</f>
        <v>1750</v>
      </c>
      <c r="L18" s="15"/>
      <c r="M18" s="16"/>
    </row>
    <row r="19" spans="1:13" ht="88.5" customHeight="1" x14ac:dyDescent="0.2">
      <c r="A19" s="8" t="s">
        <v>75</v>
      </c>
      <c r="B19" s="24" t="s">
        <v>76</v>
      </c>
      <c r="C19" s="25"/>
      <c r="D19" s="25"/>
      <c r="E19" s="8" t="s">
        <v>77</v>
      </c>
      <c r="F19" s="8" t="s">
        <v>78</v>
      </c>
      <c r="G19" s="10"/>
      <c r="H19" s="11" cm="1">
        <f t="array" ref="H19">I19/2.44</f>
        <v>233.6065573770492</v>
      </c>
      <c r="I19" s="12">
        <v>570</v>
      </c>
      <c r="J19" s="13">
        <v>19</v>
      </c>
      <c r="K19" s="14" cm="1">
        <f t="array" ref="K19">J19*I19</f>
        <v>10830</v>
      </c>
      <c r="L19" s="15"/>
      <c r="M19" s="16"/>
    </row>
    <row r="20" spans="1:13" ht="88.5" customHeight="1" x14ac:dyDescent="0.2">
      <c r="A20" s="8" t="s">
        <v>79</v>
      </c>
      <c r="B20" s="24" t="s">
        <v>80</v>
      </c>
      <c r="C20" s="25"/>
      <c r="D20" s="25"/>
      <c r="E20" s="8" t="s">
        <v>81</v>
      </c>
      <c r="F20" s="8" t="s">
        <v>82</v>
      </c>
      <c r="G20" s="10"/>
      <c r="H20" s="11" cm="1">
        <f t="array" ref="H20">I20/2.44</f>
        <v>233.6065573770492</v>
      </c>
      <c r="I20" s="12">
        <v>570</v>
      </c>
      <c r="J20" s="13">
        <v>34</v>
      </c>
      <c r="K20" s="14" cm="1">
        <f t="array" ref="K20">J20*I20</f>
        <v>19380</v>
      </c>
      <c r="L20" s="15"/>
      <c r="M20" s="16"/>
    </row>
    <row r="21" spans="1:13" ht="88.5" customHeight="1" x14ac:dyDescent="0.2">
      <c r="A21" s="8" t="s">
        <v>79</v>
      </c>
      <c r="B21" s="24" t="s">
        <v>83</v>
      </c>
      <c r="C21" s="25"/>
      <c r="D21" s="9" t="s">
        <v>61</v>
      </c>
      <c r="E21" s="8" t="s">
        <v>84</v>
      </c>
      <c r="F21" s="8" t="s">
        <v>85</v>
      </c>
      <c r="G21" s="10"/>
      <c r="H21" s="11" cm="1">
        <f t="array" ref="H21">I21/2.44</f>
        <v>270.49180327868851</v>
      </c>
      <c r="I21" s="12">
        <v>660</v>
      </c>
      <c r="J21" s="13">
        <v>2</v>
      </c>
      <c r="K21" s="14" cm="1">
        <f t="array" ref="K21">J21*I21</f>
        <v>1320</v>
      </c>
      <c r="L21" s="15"/>
      <c r="M21" s="16"/>
    </row>
    <row r="22" spans="1:13" ht="88.5" customHeight="1" x14ac:dyDescent="0.2">
      <c r="A22" s="8" t="s">
        <v>79</v>
      </c>
      <c r="B22" s="24" t="s">
        <v>86</v>
      </c>
      <c r="C22" s="25"/>
      <c r="D22" s="9" t="s">
        <v>61</v>
      </c>
      <c r="E22" s="8" t="s">
        <v>87</v>
      </c>
      <c r="F22" s="8" t="s">
        <v>88</v>
      </c>
      <c r="G22" s="10"/>
      <c r="H22" s="11" cm="1">
        <f t="array" ref="H22">I22/2.44</f>
        <v>307.3770491803279</v>
      </c>
      <c r="I22" s="12">
        <v>750</v>
      </c>
      <c r="J22" s="13">
        <v>8</v>
      </c>
      <c r="K22" s="14" cm="1">
        <f t="array" ref="K22">J22*I22</f>
        <v>6000</v>
      </c>
      <c r="L22" s="15"/>
      <c r="M22" s="16"/>
    </row>
    <row r="23" spans="1:13" ht="88.5" customHeight="1" x14ac:dyDescent="0.2">
      <c r="A23" s="8" t="s">
        <v>89</v>
      </c>
      <c r="B23" s="24" t="s">
        <v>90</v>
      </c>
      <c r="C23" s="25"/>
      <c r="D23" s="25"/>
      <c r="E23" s="8" t="s">
        <v>91</v>
      </c>
      <c r="F23" s="8" t="s">
        <v>92</v>
      </c>
      <c r="G23" s="17"/>
      <c r="H23" s="11" cm="1">
        <f t="array" ref="H23">I23/2.44</f>
        <v>487.70491803278691</v>
      </c>
      <c r="I23" s="12">
        <v>1190</v>
      </c>
      <c r="J23" s="13">
        <v>12</v>
      </c>
      <c r="K23" s="14" cm="1">
        <f t="array" ref="K23">J23*I23</f>
        <v>14280</v>
      </c>
      <c r="L23" s="15"/>
      <c r="M23" s="16"/>
    </row>
    <row r="24" spans="1:13" ht="88.5" customHeight="1" x14ac:dyDescent="0.2">
      <c r="A24" s="8" t="s">
        <v>19</v>
      </c>
      <c r="B24" s="24" t="s">
        <v>93</v>
      </c>
      <c r="C24" s="25"/>
      <c r="D24" s="25"/>
      <c r="E24" s="8" t="s">
        <v>94</v>
      </c>
      <c r="F24" s="8" t="s">
        <v>78</v>
      </c>
      <c r="G24" s="10"/>
      <c r="H24" s="11" cm="1">
        <f t="array" ref="H24">I24/2.44</f>
        <v>364.75409836065575</v>
      </c>
      <c r="I24" s="12">
        <v>890</v>
      </c>
      <c r="J24" s="13">
        <v>15</v>
      </c>
      <c r="K24" s="14" cm="1">
        <f t="array" ref="K24">J24*I24</f>
        <v>13350</v>
      </c>
      <c r="L24" s="15"/>
      <c r="M24" s="16"/>
    </row>
    <row r="25" spans="1:13" ht="88.5" customHeight="1" x14ac:dyDescent="0.2">
      <c r="A25" s="8" t="s">
        <v>37</v>
      </c>
      <c r="B25" s="24" t="s">
        <v>57</v>
      </c>
      <c r="C25" s="25"/>
      <c r="D25" s="9" t="s">
        <v>61</v>
      </c>
      <c r="E25" s="8" t="s">
        <v>95</v>
      </c>
      <c r="F25" s="8" t="s">
        <v>96</v>
      </c>
      <c r="G25" s="10"/>
      <c r="H25" s="11" cm="1">
        <f t="array" ref="H25">I25/2.44</f>
        <v>336.06557377049182</v>
      </c>
      <c r="I25" s="12">
        <v>820</v>
      </c>
      <c r="J25" s="13">
        <v>1</v>
      </c>
      <c r="K25" s="14" cm="1">
        <f t="array" ref="K25">J25*I25</f>
        <v>820</v>
      </c>
      <c r="L25" s="15"/>
      <c r="M25" s="16"/>
    </row>
    <row r="26" spans="1:13" ht="88.5" customHeight="1" x14ac:dyDescent="0.2">
      <c r="A26" s="8" t="s">
        <v>97</v>
      </c>
      <c r="B26" s="24" t="s">
        <v>98</v>
      </c>
      <c r="C26" s="25"/>
      <c r="D26" s="9" t="s">
        <v>61</v>
      </c>
      <c r="E26" s="8" t="s">
        <v>99</v>
      </c>
      <c r="F26" s="8" t="s">
        <v>100</v>
      </c>
      <c r="G26" s="10"/>
      <c r="H26" s="11" cm="1">
        <f t="array" ref="H26">I26/2.44</f>
        <v>307.3770491803279</v>
      </c>
      <c r="I26" s="12">
        <v>750</v>
      </c>
      <c r="J26" s="13">
        <v>2</v>
      </c>
      <c r="K26" s="14" cm="1">
        <f t="array" ref="K26">J26*I26</f>
        <v>1500</v>
      </c>
      <c r="L26" s="15"/>
      <c r="M26" s="16"/>
    </row>
    <row r="27" spans="1:13" ht="88.5" customHeight="1" x14ac:dyDescent="0.2">
      <c r="A27" s="8" t="s">
        <v>101</v>
      </c>
      <c r="B27" s="24" t="s">
        <v>102</v>
      </c>
      <c r="C27" s="25"/>
      <c r="D27" s="9" t="s">
        <v>61</v>
      </c>
      <c r="E27" s="8" t="s">
        <v>103</v>
      </c>
      <c r="F27" s="8" t="s">
        <v>36</v>
      </c>
      <c r="G27" s="10"/>
      <c r="H27" s="11" cm="1">
        <f t="array" ref="H27">I27/2.44</f>
        <v>340.1639344262295</v>
      </c>
      <c r="I27" s="12">
        <v>830</v>
      </c>
      <c r="J27" s="13">
        <v>4</v>
      </c>
      <c r="K27" s="14" cm="1">
        <f t="array" ref="K27">J27*I27</f>
        <v>3320</v>
      </c>
      <c r="L27" s="15"/>
      <c r="M27" s="16"/>
    </row>
    <row r="28" spans="1:13" ht="88.5" customHeight="1" x14ac:dyDescent="0.2">
      <c r="A28" s="8" t="s">
        <v>104</v>
      </c>
      <c r="B28" s="24" t="s">
        <v>105</v>
      </c>
      <c r="C28" s="25"/>
      <c r="D28" s="9" t="s">
        <v>61</v>
      </c>
      <c r="E28" s="8" t="s">
        <v>106</v>
      </c>
      <c r="F28" s="8" t="s">
        <v>107</v>
      </c>
      <c r="G28" s="10"/>
      <c r="H28" s="11" cm="1">
        <f t="array" ref="H28">I28/2.44</f>
        <v>336.06557377049182</v>
      </c>
      <c r="I28" s="12">
        <v>820</v>
      </c>
      <c r="J28" s="13">
        <v>4</v>
      </c>
      <c r="K28" s="14" cm="1">
        <f t="array" ref="K28">J28*I28</f>
        <v>3280</v>
      </c>
      <c r="L28" s="15"/>
      <c r="M28" s="16"/>
    </row>
    <row r="29" spans="1:13" ht="88.5" customHeight="1" x14ac:dyDescent="0.2">
      <c r="A29" s="8" t="s">
        <v>108</v>
      </c>
      <c r="B29" s="24" t="s">
        <v>109</v>
      </c>
      <c r="C29" s="25"/>
      <c r="D29" s="9" t="s">
        <v>61</v>
      </c>
      <c r="E29" s="8" t="s">
        <v>110</v>
      </c>
      <c r="F29" s="8" t="s">
        <v>111</v>
      </c>
      <c r="G29" s="17"/>
      <c r="H29" s="11" cm="1">
        <f t="array" ref="H29">I29/2.44</f>
        <v>487.70491803278691</v>
      </c>
      <c r="I29" s="12">
        <v>1190</v>
      </c>
      <c r="J29" s="13">
        <v>6</v>
      </c>
      <c r="K29" s="14" cm="1">
        <f t="array" ref="K29">J29*I29</f>
        <v>7140</v>
      </c>
      <c r="L29" s="15"/>
      <c r="M29" s="16"/>
    </row>
    <row r="30" spans="1:13" ht="88.5" customHeight="1" x14ac:dyDescent="0.2">
      <c r="A30" s="8" t="s">
        <v>30</v>
      </c>
      <c r="B30" s="24" t="s">
        <v>112</v>
      </c>
      <c r="C30" s="25"/>
      <c r="D30" s="9" t="s">
        <v>61</v>
      </c>
      <c r="E30" s="8" t="s">
        <v>113</v>
      </c>
      <c r="F30" s="8" t="s">
        <v>114</v>
      </c>
      <c r="G30" s="10"/>
      <c r="H30" s="11" cm="1">
        <f t="array" ref="H30">I30/2.44</f>
        <v>209.01639344262296</v>
      </c>
      <c r="I30" s="12">
        <v>510</v>
      </c>
      <c r="J30" s="13">
        <v>3</v>
      </c>
      <c r="K30" s="14" cm="1">
        <f t="array" ref="K30">J30*I30</f>
        <v>1530</v>
      </c>
      <c r="L30" s="15"/>
      <c r="M30" s="16"/>
    </row>
    <row r="31" spans="1:13" ht="88.5" customHeight="1" x14ac:dyDescent="0.2">
      <c r="A31" s="8" t="s">
        <v>30</v>
      </c>
      <c r="B31" s="24" t="s">
        <v>115</v>
      </c>
      <c r="C31" s="25"/>
      <c r="D31" s="9" t="s">
        <v>61</v>
      </c>
      <c r="E31" s="8" t="s">
        <v>116</v>
      </c>
      <c r="F31" s="8" t="s">
        <v>114</v>
      </c>
      <c r="G31" s="10"/>
      <c r="H31" s="11" cm="1">
        <f t="array" ref="H31">I31/2.44</f>
        <v>229.50819672131149</v>
      </c>
      <c r="I31" s="12">
        <v>560</v>
      </c>
      <c r="J31" s="13">
        <v>3</v>
      </c>
      <c r="K31" s="14" cm="1">
        <f t="array" ref="K31">J31*I31</f>
        <v>1680</v>
      </c>
      <c r="L31" s="15"/>
      <c r="M31" s="16"/>
    </row>
    <row r="32" spans="1:13" ht="88.5" customHeight="1" x14ac:dyDescent="0.2">
      <c r="A32" s="8" t="s">
        <v>117</v>
      </c>
      <c r="B32" s="24" t="s">
        <v>118</v>
      </c>
      <c r="C32" s="25"/>
      <c r="D32" s="9" t="s">
        <v>61</v>
      </c>
      <c r="E32" s="8" t="s">
        <v>119</v>
      </c>
      <c r="F32" s="8" t="s">
        <v>120</v>
      </c>
      <c r="G32" s="10"/>
      <c r="H32" s="11" cm="1">
        <f t="array" ref="H32">I32/2.44</f>
        <v>172.13114754098362</v>
      </c>
      <c r="I32" s="12">
        <v>420</v>
      </c>
      <c r="J32" s="13">
        <v>5</v>
      </c>
      <c r="K32" s="14" cm="1">
        <f t="array" ref="K32">J32*I32</f>
        <v>2100</v>
      </c>
      <c r="L32" s="15"/>
      <c r="M32" s="16"/>
    </row>
    <row r="33" spans="1:13" ht="88.5" customHeight="1" x14ac:dyDescent="0.2">
      <c r="A33" s="8" t="s">
        <v>30</v>
      </c>
      <c r="B33" s="24" t="s">
        <v>121</v>
      </c>
      <c r="C33" s="25"/>
      <c r="D33" s="9" t="s">
        <v>61</v>
      </c>
      <c r="E33" s="8" t="s">
        <v>122</v>
      </c>
      <c r="F33" s="8" t="s">
        <v>100</v>
      </c>
      <c r="G33" s="10"/>
      <c r="H33" s="11" cm="1">
        <f t="array" ref="H33">I33/2.44</f>
        <v>163.9344262295082</v>
      </c>
      <c r="I33" s="12">
        <v>400</v>
      </c>
      <c r="J33" s="13">
        <v>15</v>
      </c>
      <c r="K33" s="14" cm="1">
        <f t="array" ref="K33">J33*I33</f>
        <v>6000</v>
      </c>
      <c r="L33" s="15"/>
      <c r="M33" s="16"/>
    </row>
    <row r="34" spans="1:13" ht="88.5" customHeight="1" x14ac:dyDescent="0.2">
      <c r="A34" s="8" t="s">
        <v>123</v>
      </c>
      <c r="B34" s="24" t="s">
        <v>124</v>
      </c>
      <c r="C34" s="25"/>
      <c r="D34" s="9" t="s">
        <v>61</v>
      </c>
      <c r="E34" s="8" t="s">
        <v>125</v>
      </c>
      <c r="F34" s="8" t="s">
        <v>126</v>
      </c>
      <c r="G34" s="17"/>
      <c r="H34" s="11" cm="1">
        <f t="array" ref="H34">I34/2.44</f>
        <v>692.62295081967216</v>
      </c>
      <c r="I34" s="12">
        <v>1690</v>
      </c>
      <c r="J34" s="13">
        <v>9</v>
      </c>
      <c r="K34" s="14" cm="1">
        <f t="array" ref="K34">J34*I34</f>
        <v>15210</v>
      </c>
      <c r="L34" s="15"/>
      <c r="M34" s="16"/>
    </row>
    <row r="35" spans="1:13" ht="88.5" customHeight="1" x14ac:dyDescent="0.2">
      <c r="A35" s="8" t="s">
        <v>127</v>
      </c>
      <c r="B35" s="24" t="s">
        <v>128</v>
      </c>
      <c r="C35" s="25"/>
      <c r="D35" s="9" t="s">
        <v>129</v>
      </c>
      <c r="E35" s="8" t="s">
        <v>130</v>
      </c>
      <c r="F35" s="8" t="s">
        <v>14</v>
      </c>
      <c r="G35" s="10"/>
      <c r="H35" s="11" cm="1">
        <f t="array" ref="H35">I35/2.44</f>
        <v>200.81967213114754</v>
      </c>
      <c r="I35" s="12">
        <v>490</v>
      </c>
      <c r="J35" s="13">
        <v>1</v>
      </c>
      <c r="K35" s="14" cm="1">
        <f t="array" ref="K35">J35*I35</f>
        <v>490</v>
      </c>
      <c r="L35" s="15"/>
      <c r="M35" s="16"/>
    </row>
    <row r="36" spans="1:13" ht="88.5" customHeight="1" x14ac:dyDescent="0.2">
      <c r="A36" s="8" t="s">
        <v>131</v>
      </c>
      <c r="B36" s="24" t="s">
        <v>57</v>
      </c>
      <c r="C36" s="25"/>
      <c r="D36" s="9" t="s">
        <v>129</v>
      </c>
      <c r="E36" s="8" t="s">
        <v>132</v>
      </c>
      <c r="F36" s="8" t="s">
        <v>133</v>
      </c>
      <c r="G36" s="10"/>
      <c r="H36" s="11" cm="1">
        <f t="array" ref="H36">I36/2.44</f>
        <v>143.44262295081967</v>
      </c>
      <c r="I36" s="12">
        <v>350</v>
      </c>
      <c r="J36" s="13">
        <v>1</v>
      </c>
      <c r="K36" s="14" cm="1">
        <f t="array" ref="K36">J36*I36</f>
        <v>350</v>
      </c>
      <c r="L36" s="15"/>
      <c r="M36" s="16"/>
    </row>
    <row r="37" spans="1:13" ht="88.5" customHeight="1" x14ac:dyDescent="0.2">
      <c r="A37" s="8" t="s">
        <v>134</v>
      </c>
      <c r="B37" s="24" t="s">
        <v>135</v>
      </c>
      <c r="C37" s="25"/>
      <c r="D37" s="9" t="s">
        <v>61</v>
      </c>
      <c r="E37" s="8" t="s">
        <v>136</v>
      </c>
      <c r="F37" s="8" t="s">
        <v>137</v>
      </c>
      <c r="G37" s="10"/>
      <c r="H37" s="11" cm="1">
        <f t="array" ref="H37">I37/2.44</f>
        <v>196.72131147540983</v>
      </c>
      <c r="I37" s="12">
        <v>480</v>
      </c>
      <c r="J37" s="13">
        <v>4</v>
      </c>
      <c r="K37" s="14" cm="1">
        <f t="array" ref="K37">J37*I37</f>
        <v>1920</v>
      </c>
      <c r="L37" s="15"/>
      <c r="M37" s="16"/>
    </row>
    <row r="38" spans="1:13" ht="88.5" customHeight="1" x14ac:dyDescent="0.2">
      <c r="A38" s="8" t="s">
        <v>138</v>
      </c>
      <c r="B38" s="24" t="s">
        <v>112</v>
      </c>
      <c r="C38" s="25"/>
      <c r="D38" s="9" t="s">
        <v>12</v>
      </c>
      <c r="E38" s="8" t="s">
        <v>139</v>
      </c>
      <c r="F38" s="8" t="s">
        <v>140</v>
      </c>
      <c r="G38" s="10"/>
      <c r="H38" s="11" cm="1">
        <f t="array" ref="H38">I38/2.44</f>
        <v>159.8360655737705</v>
      </c>
      <c r="I38" s="12">
        <v>390</v>
      </c>
      <c r="J38" s="13">
        <v>3</v>
      </c>
      <c r="K38" s="14" cm="1">
        <f t="array" ref="K38">J38*I38</f>
        <v>1170</v>
      </c>
      <c r="L38" s="15"/>
      <c r="M38" s="16"/>
    </row>
    <row r="39" spans="1:13" ht="88.5" customHeight="1" x14ac:dyDescent="0.2">
      <c r="A39" s="8" t="s">
        <v>141</v>
      </c>
      <c r="B39" s="24" t="s">
        <v>142</v>
      </c>
      <c r="C39" s="25"/>
      <c r="D39" s="9" t="s">
        <v>61</v>
      </c>
      <c r="E39" s="8" t="s">
        <v>143</v>
      </c>
      <c r="F39" s="8" t="s">
        <v>144</v>
      </c>
      <c r="G39" s="10"/>
      <c r="H39" s="11" cm="1">
        <f t="array" ref="H39">I39/2.44</f>
        <v>184.42622950819671</v>
      </c>
      <c r="I39" s="12">
        <v>450</v>
      </c>
      <c r="J39" s="13">
        <v>13</v>
      </c>
      <c r="K39" s="14" cm="1">
        <f t="array" ref="K39">J39*I39</f>
        <v>5850</v>
      </c>
      <c r="L39" s="15"/>
      <c r="M39" s="16"/>
    </row>
    <row r="40" spans="1:13" ht="88.5" customHeight="1" x14ac:dyDescent="0.2">
      <c r="A40" s="8" t="s">
        <v>145</v>
      </c>
      <c r="B40" s="24" t="s">
        <v>146</v>
      </c>
      <c r="C40" s="25"/>
      <c r="D40" s="9" t="s">
        <v>61</v>
      </c>
      <c r="E40" s="8" t="s">
        <v>147</v>
      </c>
      <c r="F40" s="8" t="s">
        <v>148</v>
      </c>
      <c r="G40" s="10"/>
      <c r="H40" s="11" cm="1">
        <f t="array" ref="H40">I40/2.44</f>
        <v>159.8360655737705</v>
      </c>
      <c r="I40" s="12">
        <v>390</v>
      </c>
      <c r="J40" s="13">
        <v>6</v>
      </c>
      <c r="K40" s="14" cm="1">
        <f t="array" ref="K40">J40*I40</f>
        <v>2340</v>
      </c>
      <c r="L40" s="15"/>
      <c r="M40" s="16"/>
    </row>
    <row r="41" spans="1:13" ht="88.5" customHeight="1" x14ac:dyDescent="0.2">
      <c r="A41" s="8" t="s">
        <v>145</v>
      </c>
      <c r="B41" s="24" t="s">
        <v>149</v>
      </c>
      <c r="C41" s="25"/>
      <c r="D41" s="9" t="s">
        <v>61</v>
      </c>
      <c r="E41" s="8" t="s">
        <v>150</v>
      </c>
      <c r="F41" s="8" t="s">
        <v>151</v>
      </c>
      <c r="G41" s="10"/>
      <c r="H41" s="11" cm="1">
        <f t="array" ref="H41">I41/2.44</f>
        <v>147.54098360655738</v>
      </c>
      <c r="I41" s="12">
        <v>360</v>
      </c>
      <c r="J41" s="13">
        <v>6</v>
      </c>
      <c r="K41" s="14" cm="1">
        <f t="array" ref="K41">J41*I41</f>
        <v>2160</v>
      </c>
      <c r="L41" s="15"/>
      <c r="M41" s="16"/>
    </row>
    <row r="42" spans="1:13" ht="88.5" customHeight="1" x14ac:dyDescent="0.2">
      <c r="A42" s="8" t="s">
        <v>152</v>
      </c>
      <c r="B42" s="24" t="s">
        <v>153</v>
      </c>
      <c r="C42" s="25"/>
      <c r="D42" s="9" t="s">
        <v>129</v>
      </c>
      <c r="E42" s="8" t="s">
        <v>154</v>
      </c>
      <c r="F42" s="8" t="s">
        <v>155</v>
      </c>
      <c r="G42" s="10"/>
      <c r="H42" s="11" cm="1">
        <f t="array" ref="H42">I42/2.44</f>
        <v>196.72131147540983</v>
      </c>
      <c r="I42" s="12">
        <v>480</v>
      </c>
      <c r="J42" s="13">
        <v>14</v>
      </c>
      <c r="K42" s="14" cm="1">
        <f t="array" ref="K42">J42*I42</f>
        <v>6720</v>
      </c>
      <c r="L42" s="15"/>
      <c r="M42" s="16"/>
    </row>
    <row r="43" spans="1:13" ht="88.5" customHeight="1" x14ac:dyDescent="0.2">
      <c r="A43" s="8" t="s">
        <v>156</v>
      </c>
      <c r="B43" s="24" t="s">
        <v>157</v>
      </c>
      <c r="C43" s="25"/>
      <c r="D43" s="25"/>
      <c r="E43" s="8" t="s">
        <v>158</v>
      </c>
      <c r="F43" s="8" t="s">
        <v>159</v>
      </c>
      <c r="G43" s="10"/>
      <c r="H43" s="11" cm="1">
        <f t="array" ref="H43">I43/2.44</f>
        <v>143.44262295081967</v>
      </c>
      <c r="I43" s="12">
        <v>350</v>
      </c>
      <c r="J43" s="13">
        <v>15</v>
      </c>
      <c r="K43" s="14" cm="1">
        <f t="array" ref="K43">J43*I43</f>
        <v>5250</v>
      </c>
      <c r="L43" s="15"/>
      <c r="M43" s="16"/>
    </row>
    <row r="44" spans="1:13" ht="88.5" customHeight="1" x14ac:dyDescent="0.2">
      <c r="A44" s="8" t="s">
        <v>160</v>
      </c>
      <c r="B44" s="24" t="s">
        <v>161</v>
      </c>
      <c r="C44" s="25"/>
      <c r="D44" s="9" t="s">
        <v>129</v>
      </c>
      <c r="E44" s="8" t="s">
        <v>162</v>
      </c>
      <c r="F44" s="8" t="s">
        <v>163</v>
      </c>
      <c r="G44" s="10"/>
      <c r="H44" s="11" cm="1">
        <f t="array" ref="H44">I44/2.44</f>
        <v>98.360655737704917</v>
      </c>
      <c r="I44" s="12">
        <v>240</v>
      </c>
      <c r="J44" s="13">
        <v>6</v>
      </c>
      <c r="K44" s="14" cm="1">
        <f t="array" ref="K44">J44*I44</f>
        <v>1440</v>
      </c>
      <c r="L44" s="15"/>
      <c r="M44" s="16"/>
    </row>
    <row r="45" spans="1:13" ht="88.5" customHeight="1" x14ac:dyDescent="0.2">
      <c r="A45" s="8" t="s">
        <v>164</v>
      </c>
      <c r="B45" s="24" t="s">
        <v>165</v>
      </c>
      <c r="C45" s="25"/>
      <c r="D45" s="9" t="s">
        <v>129</v>
      </c>
      <c r="E45" s="8" t="s">
        <v>166</v>
      </c>
      <c r="F45" s="8" t="s">
        <v>167</v>
      </c>
      <c r="G45" s="10"/>
      <c r="H45" s="11" cm="1">
        <f t="array" ref="H45">I45/2.44</f>
        <v>159.8360655737705</v>
      </c>
      <c r="I45" s="12">
        <v>390</v>
      </c>
      <c r="J45" s="13">
        <v>3</v>
      </c>
      <c r="K45" s="14" cm="1">
        <f t="array" ref="K45">J45*I45</f>
        <v>1170</v>
      </c>
      <c r="L45" s="15"/>
      <c r="M45" s="16"/>
    </row>
    <row r="46" spans="1:13" ht="88.5" customHeight="1" x14ac:dyDescent="0.2">
      <c r="A46" s="8" t="s">
        <v>168</v>
      </c>
      <c r="B46" s="24" t="s">
        <v>169</v>
      </c>
      <c r="C46" s="25"/>
      <c r="D46" s="9" t="s">
        <v>61</v>
      </c>
      <c r="E46" s="8" t="s">
        <v>170</v>
      </c>
      <c r="F46" s="8" t="s">
        <v>171</v>
      </c>
      <c r="G46" s="10"/>
      <c r="H46" s="11" cm="1">
        <f t="array" ref="H46">I46/2.44</f>
        <v>389.34426229508199</v>
      </c>
      <c r="I46" s="12">
        <v>950</v>
      </c>
      <c r="J46" s="13">
        <v>17</v>
      </c>
      <c r="K46" s="14" cm="1">
        <f t="array" ref="K46">J46*I46</f>
        <v>16150</v>
      </c>
      <c r="L46" s="15"/>
      <c r="M46" s="16"/>
    </row>
    <row r="47" spans="1:13" ht="88.5" customHeight="1" x14ac:dyDescent="0.2">
      <c r="A47" s="8" t="s">
        <v>168</v>
      </c>
      <c r="B47" s="24" t="s">
        <v>161</v>
      </c>
      <c r="C47" s="25"/>
      <c r="D47" s="9" t="s">
        <v>61</v>
      </c>
      <c r="E47" s="8" t="s">
        <v>172</v>
      </c>
      <c r="F47" s="8" t="s">
        <v>173</v>
      </c>
      <c r="G47" s="10"/>
      <c r="H47" s="11" cm="1">
        <f t="array" ref="H47">I47/2.44</f>
        <v>336.06557377049182</v>
      </c>
      <c r="I47" s="12">
        <v>820</v>
      </c>
      <c r="J47" s="13">
        <v>6</v>
      </c>
      <c r="K47" s="14" cm="1">
        <f t="array" ref="K47">J47*I47</f>
        <v>4920</v>
      </c>
      <c r="L47" s="15"/>
      <c r="M47" s="16"/>
    </row>
    <row r="48" spans="1:13" ht="88.5" customHeight="1" x14ac:dyDescent="0.2">
      <c r="A48" s="8" t="s">
        <v>168</v>
      </c>
      <c r="B48" s="24" t="s">
        <v>161</v>
      </c>
      <c r="C48" s="25"/>
      <c r="D48" s="9" t="s">
        <v>61</v>
      </c>
      <c r="E48" s="8" t="s">
        <v>174</v>
      </c>
      <c r="F48" s="8" t="s">
        <v>175</v>
      </c>
      <c r="G48" s="10"/>
      <c r="H48" s="11" cm="1">
        <f t="array" ref="H48">I48/2.44</f>
        <v>336.06557377049182</v>
      </c>
      <c r="I48" s="12">
        <v>820</v>
      </c>
      <c r="J48" s="13">
        <v>6</v>
      </c>
      <c r="K48" s="14" cm="1">
        <f t="array" ref="K48">J48*I48</f>
        <v>4920</v>
      </c>
      <c r="L48" s="15"/>
      <c r="M48" s="16"/>
    </row>
    <row r="49" spans="1:13" ht="88.5" customHeight="1" x14ac:dyDescent="0.2">
      <c r="A49" s="8" t="s">
        <v>168</v>
      </c>
      <c r="B49" s="24" t="s">
        <v>176</v>
      </c>
      <c r="C49" s="25"/>
      <c r="D49" s="9" t="s">
        <v>61</v>
      </c>
      <c r="E49" s="8" t="s">
        <v>177</v>
      </c>
      <c r="F49" s="8" t="s">
        <v>178</v>
      </c>
      <c r="G49" s="10"/>
      <c r="H49" s="11" cm="1">
        <f t="array" ref="H49">I49/2.44</f>
        <v>336.06557377049182</v>
      </c>
      <c r="I49" s="12">
        <v>820</v>
      </c>
      <c r="J49" s="13">
        <v>4</v>
      </c>
      <c r="K49" s="14" cm="1">
        <f t="array" ref="K49">J49*I49</f>
        <v>3280</v>
      </c>
      <c r="L49" s="15"/>
      <c r="M49" s="16"/>
    </row>
    <row r="50" spans="1:13" ht="88.5" customHeight="1" x14ac:dyDescent="0.2">
      <c r="A50" s="8" t="s">
        <v>168</v>
      </c>
      <c r="B50" s="24" t="s">
        <v>179</v>
      </c>
      <c r="C50" s="25"/>
      <c r="D50" s="9" t="s">
        <v>61</v>
      </c>
      <c r="E50" s="8" t="s">
        <v>180</v>
      </c>
      <c r="F50" s="8" t="s">
        <v>181</v>
      </c>
      <c r="G50" s="10"/>
      <c r="H50" s="11" cm="1">
        <f t="array" ref="H50">I50/2.44</f>
        <v>405.73770491803282</v>
      </c>
      <c r="I50" s="12">
        <v>990</v>
      </c>
      <c r="J50" s="13">
        <v>3</v>
      </c>
      <c r="K50" s="14" cm="1">
        <f t="array" ref="K50">J50*I50</f>
        <v>2970</v>
      </c>
      <c r="L50" s="15"/>
      <c r="M50" s="16"/>
    </row>
    <row r="51" spans="1:13" ht="88.5" customHeight="1" x14ac:dyDescent="0.2">
      <c r="A51" s="8" t="s">
        <v>168</v>
      </c>
      <c r="B51" s="24" t="s">
        <v>182</v>
      </c>
      <c r="C51" s="25"/>
      <c r="D51" s="9" t="s">
        <v>61</v>
      </c>
      <c r="E51" s="8" t="s">
        <v>183</v>
      </c>
      <c r="F51" s="8" t="s">
        <v>184</v>
      </c>
      <c r="G51" s="17"/>
      <c r="H51" s="11" cm="1">
        <f t="array" ref="H51">I51/2.44</f>
        <v>528.68852459016398</v>
      </c>
      <c r="I51" s="12">
        <v>1290</v>
      </c>
      <c r="J51" s="13">
        <v>2</v>
      </c>
      <c r="K51" s="14" cm="1">
        <f t="array" ref="K51">J51*I51</f>
        <v>2580</v>
      </c>
      <c r="L51" s="15"/>
      <c r="M51" s="16"/>
    </row>
    <row r="52" spans="1:13" ht="88.5" customHeight="1" x14ac:dyDescent="0.2">
      <c r="A52" s="8" t="s">
        <v>168</v>
      </c>
      <c r="B52" s="24" t="s">
        <v>182</v>
      </c>
      <c r="C52" s="25"/>
      <c r="D52" s="9" t="s">
        <v>61</v>
      </c>
      <c r="E52" s="8" t="s">
        <v>183</v>
      </c>
      <c r="F52" s="8" t="s">
        <v>184</v>
      </c>
      <c r="G52" s="17"/>
      <c r="H52" s="11" cm="1">
        <f t="array" ref="H52">I52/2.44</f>
        <v>528.68852459016398</v>
      </c>
      <c r="I52" s="12">
        <v>1290</v>
      </c>
      <c r="J52" s="13">
        <v>2</v>
      </c>
      <c r="K52" s="14" cm="1">
        <f t="array" ref="K52">J52*I52</f>
        <v>2580</v>
      </c>
      <c r="L52" s="15"/>
      <c r="M52" s="16"/>
    </row>
    <row r="53" spans="1:13" ht="88.5" customHeight="1" x14ac:dyDescent="0.2">
      <c r="A53" s="8" t="s">
        <v>168</v>
      </c>
      <c r="B53" s="24" t="s">
        <v>185</v>
      </c>
      <c r="C53" s="25"/>
      <c r="D53" s="9" t="s">
        <v>61</v>
      </c>
      <c r="E53" s="8" t="s">
        <v>186</v>
      </c>
      <c r="F53" s="8" t="s">
        <v>187</v>
      </c>
      <c r="G53" s="17"/>
      <c r="H53" s="11" cm="1">
        <f t="array" ref="H53">I53/2.44</f>
        <v>430.32786885245901</v>
      </c>
      <c r="I53" s="12">
        <v>1050</v>
      </c>
      <c r="J53" s="13">
        <v>19</v>
      </c>
      <c r="K53" s="14" cm="1">
        <f t="array" ref="K53">J53*I53</f>
        <v>19950</v>
      </c>
      <c r="L53" s="15"/>
      <c r="M53" s="16"/>
    </row>
    <row r="54" spans="1:13" ht="88.5" customHeight="1" x14ac:dyDescent="0.2">
      <c r="A54" s="8" t="s">
        <v>168</v>
      </c>
      <c r="B54" s="24" t="s">
        <v>188</v>
      </c>
      <c r="C54" s="25"/>
      <c r="D54" s="9" t="s">
        <v>61</v>
      </c>
      <c r="E54" s="8" t="s">
        <v>189</v>
      </c>
      <c r="F54" s="8" t="s">
        <v>190</v>
      </c>
      <c r="G54" s="17"/>
      <c r="H54" s="11" cm="1">
        <f t="array" ref="H54">I54/2.44</f>
        <v>430.32786885245901</v>
      </c>
      <c r="I54" s="12">
        <v>1050</v>
      </c>
      <c r="J54" s="13">
        <v>9</v>
      </c>
      <c r="K54" s="14" cm="1">
        <f t="array" ref="K54">J54*I54</f>
        <v>9450</v>
      </c>
      <c r="L54" s="15"/>
      <c r="M54" s="16"/>
    </row>
    <row r="55" spans="1:13" ht="88.5" customHeight="1" x14ac:dyDescent="0.2">
      <c r="A55" s="8" t="s">
        <v>168</v>
      </c>
      <c r="B55" s="24" t="s">
        <v>191</v>
      </c>
      <c r="C55" s="25"/>
      <c r="D55" s="9" t="s">
        <v>61</v>
      </c>
      <c r="E55" s="8" t="s">
        <v>192</v>
      </c>
      <c r="F55" s="8" t="s">
        <v>36</v>
      </c>
      <c r="G55" s="17"/>
      <c r="H55" s="11" cm="1">
        <f t="array" ref="H55">I55/2.44</f>
        <v>430.32786885245901</v>
      </c>
      <c r="I55" s="12">
        <v>1050</v>
      </c>
      <c r="J55" s="13">
        <v>15</v>
      </c>
      <c r="K55" s="14" cm="1">
        <f t="array" ref="K55">J55*I55</f>
        <v>15750</v>
      </c>
      <c r="L55" s="15"/>
      <c r="M55" s="16"/>
    </row>
    <row r="56" spans="1:13" ht="88.5" customHeight="1" x14ac:dyDescent="0.2">
      <c r="A56" s="8" t="s">
        <v>193</v>
      </c>
      <c r="B56" s="24" t="s">
        <v>182</v>
      </c>
      <c r="C56" s="25"/>
      <c r="D56" s="9" t="s">
        <v>129</v>
      </c>
      <c r="E56" s="8" t="s">
        <v>194</v>
      </c>
      <c r="F56" s="8" t="s">
        <v>29</v>
      </c>
      <c r="G56" s="17"/>
      <c r="H56" s="11" cm="1">
        <f t="array" ref="H56">I56/2.44</f>
        <v>717.21311475409834</v>
      </c>
      <c r="I56" s="12">
        <v>1750</v>
      </c>
      <c r="J56" s="13">
        <v>2</v>
      </c>
      <c r="K56" s="14" cm="1">
        <f t="array" ref="K56">J56*I56</f>
        <v>3500</v>
      </c>
      <c r="L56" s="15"/>
      <c r="M56" s="16"/>
    </row>
    <row r="57" spans="1:13" ht="88.5" customHeight="1" x14ac:dyDescent="0.2">
      <c r="A57" s="8" t="s">
        <v>195</v>
      </c>
      <c r="B57" s="24" t="s">
        <v>196</v>
      </c>
      <c r="C57" s="25"/>
      <c r="D57" s="9" t="s">
        <v>61</v>
      </c>
      <c r="E57" s="8" t="s">
        <v>197</v>
      </c>
      <c r="F57" s="8" t="s">
        <v>14</v>
      </c>
      <c r="G57" s="10"/>
      <c r="H57" s="11" cm="1">
        <f t="array" ref="H57">I57/2.44</f>
        <v>110.65573770491804</v>
      </c>
      <c r="I57" s="12">
        <v>270</v>
      </c>
      <c r="J57" s="13">
        <v>2</v>
      </c>
      <c r="K57" s="14" cm="1">
        <f t="array" ref="K57">J57*I57</f>
        <v>540</v>
      </c>
      <c r="L57" s="15"/>
      <c r="M57" s="16"/>
    </row>
    <row r="58" spans="1:13" ht="88.5" customHeight="1" x14ac:dyDescent="0.2">
      <c r="A58" s="8" t="s">
        <v>195</v>
      </c>
      <c r="B58" s="24" t="s">
        <v>198</v>
      </c>
      <c r="C58" s="25"/>
      <c r="D58" s="9" t="s">
        <v>12</v>
      </c>
      <c r="E58" s="8" t="s">
        <v>199</v>
      </c>
      <c r="F58" s="8" t="s">
        <v>200</v>
      </c>
      <c r="G58" s="10"/>
      <c r="H58" s="11" cm="1">
        <f t="array" ref="H58">I58/2.44</f>
        <v>118.85245901639344</v>
      </c>
      <c r="I58" s="12">
        <v>290</v>
      </c>
      <c r="J58" s="13">
        <v>9</v>
      </c>
      <c r="K58" s="14" cm="1">
        <f t="array" ref="K58">J58*I58</f>
        <v>2610</v>
      </c>
      <c r="L58" s="15"/>
      <c r="M58" s="16"/>
    </row>
    <row r="59" spans="1:13" ht="88.5" customHeight="1" x14ac:dyDescent="0.2">
      <c r="A59" s="8" t="s">
        <v>201</v>
      </c>
      <c r="B59" s="24" t="s">
        <v>202</v>
      </c>
      <c r="C59" s="25"/>
      <c r="D59" s="9" t="s">
        <v>12</v>
      </c>
      <c r="E59" s="8" t="s">
        <v>203</v>
      </c>
      <c r="F59" s="8" t="s">
        <v>204</v>
      </c>
      <c r="G59" s="10"/>
      <c r="H59" s="11" cm="1">
        <f t="array" ref="H59">I59/2.44</f>
        <v>233.6065573770492</v>
      </c>
      <c r="I59" s="12">
        <v>570</v>
      </c>
      <c r="J59" s="13">
        <v>15</v>
      </c>
      <c r="K59" s="14" cm="1">
        <f t="array" ref="K59">J59*I59</f>
        <v>8550</v>
      </c>
      <c r="L59" s="15"/>
      <c r="M59" s="16"/>
    </row>
    <row r="60" spans="1:13" ht="88.5" customHeight="1" x14ac:dyDescent="0.2">
      <c r="A60" s="8" t="s">
        <v>205</v>
      </c>
      <c r="B60" s="24" t="s">
        <v>206</v>
      </c>
      <c r="C60" s="25"/>
      <c r="D60" s="9" t="s">
        <v>12</v>
      </c>
      <c r="E60" s="8" t="s">
        <v>207</v>
      </c>
      <c r="F60" s="8" t="s">
        <v>208</v>
      </c>
      <c r="G60" s="10"/>
      <c r="H60" s="11" cm="1">
        <f t="array" ref="H60">I60/2.44</f>
        <v>295.08196721311475</v>
      </c>
      <c r="I60" s="12">
        <v>720</v>
      </c>
      <c r="J60" s="13">
        <v>12</v>
      </c>
      <c r="K60" s="14" cm="1">
        <f t="array" ref="K60">J60*I60</f>
        <v>8640</v>
      </c>
      <c r="L60" s="15"/>
      <c r="M60" s="16"/>
    </row>
    <row r="61" spans="1:13" ht="88.5" customHeight="1" x14ac:dyDescent="0.2">
      <c r="A61" s="8" t="s">
        <v>205</v>
      </c>
      <c r="B61" s="24" t="s">
        <v>209</v>
      </c>
      <c r="C61" s="25"/>
      <c r="D61" s="9" t="s">
        <v>12</v>
      </c>
      <c r="E61" s="8" t="s">
        <v>210</v>
      </c>
      <c r="F61" s="8" t="s">
        <v>211</v>
      </c>
      <c r="G61" s="10"/>
      <c r="H61" s="11" cm="1">
        <f t="array" ref="H61">I61/2.44</f>
        <v>295.08196721311475</v>
      </c>
      <c r="I61" s="12">
        <v>720</v>
      </c>
      <c r="J61" s="13">
        <v>13</v>
      </c>
      <c r="K61" s="14" cm="1">
        <f t="array" ref="K61">J61*I61</f>
        <v>9360</v>
      </c>
      <c r="L61" s="15"/>
      <c r="M61" s="16"/>
    </row>
    <row r="62" spans="1:13" ht="88.5" customHeight="1" x14ac:dyDescent="0.2">
      <c r="A62" s="8" t="s">
        <v>212</v>
      </c>
      <c r="B62" s="24" t="s">
        <v>213</v>
      </c>
      <c r="C62" s="25"/>
      <c r="D62" s="9" t="s">
        <v>12</v>
      </c>
      <c r="E62" s="8" t="s">
        <v>214</v>
      </c>
      <c r="F62" s="8" t="s">
        <v>14</v>
      </c>
      <c r="G62" s="10"/>
      <c r="H62" s="11" cm="1">
        <f t="array" ref="H62">I62/2.44</f>
        <v>213.11475409836066</v>
      </c>
      <c r="I62" s="12">
        <v>520</v>
      </c>
      <c r="J62" s="13">
        <v>1</v>
      </c>
      <c r="K62" s="14" cm="1">
        <f t="array" ref="K62">J62*I62</f>
        <v>520</v>
      </c>
      <c r="L62" s="15"/>
      <c r="M62" s="16"/>
    </row>
    <row r="63" spans="1:13" ht="88.5" customHeight="1" x14ac:dyDescent="0.2">
      <c r="A63" s="8" t="s">
        <v>212</v>
      </c>
      <c r="B63" s="24" t="s">
        <v>215</v>
      </c>
      <c r="C63" s="25"/>
      <c r="D63" s="9" t="s">
        <v>12</v>
      </c>
      <c r="E63" s="8" t="s">
        <v>216</v>
      </c>
      <c r="F63" s="8" t="s">
        <v>217</v>
      </c>
      <c r="G63" s="10"/>
      <c r="H63" s="11" cm="1">
        <f t="array" ref="H63">I63/2.44</f>
        <v>233.6065573770492</v>
      </c>
      <c r="I63" s="12">
        <v>570</v>
      </c>
      <c r="J63" s="13">
        <v>2</v>
      </c>
      <c r="K63" s="14" cm="1">
        <f t="array" ref="K63">J63*I63</f>
        <v>1140</v>
      </c>
      <c r="L63" s="15"/>
      <c r="M63" s="16"/>
    </row>
    <row r="64" spans="1:13" ht="88.5" customHeight="1" x14ac:dyDescent="0.2">
      <c r="A64" s="8" t="s">
        <v>218</v>
      </c>
      <c r="B64" s="24" t="s">
        <v>219</v>
      </c>
      <c r="C64" s="25"/>
      <c r="D64" s="9" t="s">
        <v>61</v>
      </c>
      <c r="E64" s="8" t="s">
        <v>220</v>
      </c>
      <c r="F64" s="8" t="s">
        <v>221</v>
      </c>
      <c r="G64" s="10"/>
      <c r="H64" s="11" cm="1">
        <f t="array" ref="H64">I64/2.44</f>
        <v>233.6065573770492</v>
      </c>
      <c r="I64" s="12">
        <v>570</v>
      </c>
      <c r="J64" s="13">
        <v>4</v>
      </c>
      <c r="K64" s="14" cm="1">
        <f t="array" ref="K64">J64*I64</f>
        <v>2280</v>
      </c>
      <c r="L64" s="15"/>
      <c r="M64" s="16"/>
    </row>
    <row r="65" spans="1:13" ht="88.5" customHeight="1" x14ac:dyDescent="0.2">
      <c r="A65" s="8" t="s">
        <v>218</v>
      </c>
      <c r="B65" s="24" t="s">
        <v>222</v>
      </c>
      <c r="C65" s="25"/>
      <c r="D65" s="9" t="s">
        <v>61</v>
      </c>
      <c r="E65" s="8" t="s">
        <v>223</v>
      </c>
      <c r="F65" s="8" t="s">
        <v>36</v>
      </c>
      <c r="G65" s="10"/>
      <c r="H65" s="11" cm="1">
        <f t="array" ref="H65">I65/2.44</f>
        <v>282.78688524590166</v>
      </c>
      <c r="I65" s="12">
        <v>690</v>
      </c>
      <c r="J65" s="13">
        <v>1</v>
      </c>
      <c r="K65" s="14" cm="1">
        <f t="array" ref="K65">J65*I65</f>
        <v>690</v>
      </c>
      <c r="L65" s="15"/>
      <c r="M65" s="16"/>
    </row>
    <row r="66" spans="1:13" ht="88.5" customHeight="1" x14ac:dyDescent="0.2">
      <c r="A66" s="8" t="s">
        <v>224</v>
      </c>
      <c r="B66" s="24" t="s">
        <v>225</v>
      </c>
      <c r="C66" s="25"/>
      <c r="D66" s="9" t="s">
        <v>61</v>
      </c>
      <c r="E66" s="8" t="s">
        <v>226</v>
      </c>
      <c r="F66" s="8" t="s">
        <v>227</v>
      </c>
      <c r="G66" s="10"/>
      <c r="H66" s="11" cm="1">
        <f t="array" ref="H66">I66/2.44</f>
        <v>278.68852459016392</v>
      </c>
      <c r="I66" s="12">
        <v>680</v>
      </c>
      <c r="J66" s="13">
        <v>1</v>
      </c>
      <c r="K66" s="14" cm="1">
        <f t="array" ref="K66">J66*I66</f>
        <v>680</v>
      </c>
      <c r="L66" s="15"/>
      <c r="M66" s="16"/>
    </row>
    <row r="67" spans="1:13" ht="88.5" customHeight="1" x14ac:dyDescent="0.2">
      <c r="A67" s="8" t="s">
        <v>224</v>
      </c>
      <c r="B67" s="24" t="s">
        <v>228</v>
      </c>
      <c r="C67" s="25"/>
      <c r="D67" s="9" t="s">
        <v>61</v>
      </c>
      <c r="E67" s="8" t="s">
        <v>229</v>
      </c>
      <c r="F67" s="8" t="s">
        <v>227</v>
      </c>
      <c r="G67" s="10"/>
      <c r="H67" s="11" cm="1">
        <f t="array" ref="H67">I67/2.44</f>
        <v>278.68852459016392</v>
      </c>
      <c r="I67" s="12">
        <v>680</v>
      </c>
      <c r="J67" s="13">
        <v>1</v>
      </c>
      <c r="K67" s="14" cm="1">
        <f t="array" ref="K67">J67*I67</f>
        <v>680</v>
      </c>
      <c r="L67" s="15"/>
      <c r="M67" s="16"/>
    </row>
    <row r="68" spans="1:13" ht="88.5" customHeight="1" x14ac:dyDescent="0.2">
      <c r="A68" s="8" t="s">
        <v>230</v>
      </c>
      <c r="B68" s="24" t="s">
        <v>231</v>
      </c>
      <c r="C68" s="25"/>
      <c r="D68" s="9" t="s">
        <v>61</v>
      </c>
      <c r="E68" s="8" t="s">
        <v>232</v>
      </c>
      <c r="F68" s="8" t="s">
        <v>233</v>
      </c>
      <c r="G68" s="10"/>
      <c r="H68" s="11" cm="1">
        <f t="array" ref="H68">I68/2.44</f>
        <v>237.70491803278688</v>
      </c>
      <c r="I68" s="12">
        <v>580</v>
      </c>
      <c r="J68" s="13">
        <v>1</v>
      </c>
      <c r="K68" s="14" cm="1">
        <f t="array" ref="K68">J68*I68</f>
        <v>580</v>
      </c>
      <c r="L68" s="15"/>
      <c r="M68" s="16"/>
    </row>
    <row r="69" spans="1:13" ht="88.5" customHeight="1" x14ac:dyDescent="0.2">
      <c r="A69" s="8" t="s">
        <v>234</v>
      </c>
      <c r="B69" s="24" t="s">
        <v>235</v>
      </c>
      <c r="C69" s="25"/>
      <c r="D69" s="9" t="s">
        <v>61</v>
      </c>
      <c r="E69" s="8" t="s">
        <v>236</v>
      </c>
      <c r="F69" s="8" t="s">
        <v>200</v>
      </c>
      <c r="G69" s="10"/>
      <c r="H69" s="11" cm="1">
        <f t="array" ref="H69">I69/2.44</f>
        <v>200.81967213114754</v>
      </c>
      <c r="I69" s="12">
        <v>490</v>
      </c>
      <c r="J69" s="13">
        <v>1</v>
      </c>
      <c r="K69" s="14" cm="1">
        <f t="array" ref="K69">J69*I69</f>
        <v>490</v>
      </c>
      <c r="L69" s="15"/>
      <c r="M69" s="16"/>
    </row>
    <row r="70" spans="1:13" ht="88.5" customHeight="1" x14ac:dyDescent="0.2">
      <c r="A70" s="8" t="s">
        <v>234</v>
      </c>
      <c r="B70" s="24" t="s">
        <v>237</v>
      </c>
      <c r="C70" s="25"/>
      <c r="D70" s="9" t="s">
        <v>61</v>
      </c>
      <c r="E70" s="8" t="s">
        <v>238</v>
      </c>
      <c r="F70" s="8" t="s">
        <v>200</v>
      </c>
      <c r="G70" s="10"/>
      <c r="H70" s="11" cm="1">
        <f t="array" ref="H70">I70/2.44</f>
        <v>200.81967213114754</v>
      </c>
      <c r="I70" s="12">
        <v>490</v>
      </c>
      <c r="J70" s="13">
        <v>1</v>
      </c>
      <c r="K70" s="14" cm="1">
        <f t="array" ref="K70">J70*I70</f>
        <v>490</v>
      </c>
      <c r="L70" s="15"/>
      <c r="M70" s="16"/>
    </row>
    <row r="71" spans="1:13" ht="88.5" customHeight="1" x14ac:dyDescent="0.2">
      <c r="A71" s="8" t="s">
        <v>234</v>
      </c>
      <c r="B71" s="24" t="s">
        <v>239</v>
      </c>
      <c r="C71" s="25"/>
      <c r="D71" s="9" t="s">
        <v>61</v>
      </c>
      <c r="E71" s="8" t="s">
        <v>240</v>
      </c>
      <c r="F71" s="8" t="s">
        <v>200</v>
      </c>
      <c r="G71" s="10"/>
      <c r="H71" s="11" cm="1">
        <f t="array" ref="H71">I71/2.44</f>
        <v>200.81967213114754</v>
      </c>
      <c r="I71" s="12">
        <v>490</v>
      </c>
      <c r="J71" s="13">
        <v>2</v>
      </c>
      <c r="K71" s="14" cm="1">
        <f t="array" ref="K71">J71*I71</f>
        <v>980</v>
      </c>
      <c r="L71" s="15"/>
      <c r="M71" s="16"/>
    </row>
    <row r="72" spans="1:13" ht="88.5" customHeight="1" x14ac:dyDescent="0.2">
      <c r="A72" s="8" t="s">
        <v>234</v>
      </c>
      <c r="B72" s="24" t="s">
        <v>241</v>
      </c>
      <c r="C72" s="25"/>
      <c r="D72" s="9" t="s">
        <v>61</v>
      </c>
      <c r="E72" s="8" t="s">
        <v>242</v>
      </c>
      <c r="F72" s="8" t="s">
        <v>200</v>
      </c>
      <c r="G72" s="10"/>
      <c r="H72" s="11" cm="1">
        <f t="array" ref="H72">I72/2.44</f>
        <v>200.81967213114754</v>
      </c>
      <c r="I72" s="12">
        <v>490</v>
      </c>
      <c r="J72" s="13">
        <v>2</v>
      </c>
      <c r="K72" s="14" cm="1">
        <f t="array" ref="K72">J72*I72</f>
        <v>980</v>
      </c>
      <c r="L72" s="15"/>
      <c r="M72" s="16"/>
    </row>
    <row r="73" spans="1:13" ht="88.5" customHeight="1" x14ac:dyDescent="0.2">
      <c r="A73" s="8" t="s">
        <v>234</v>
      </c>
      <c r="B73" s="24" t="s">
        <v>228</v>
      </c>
      <c r="C73" s="25"/>
      <c r="D73" s="9" t="s">
        <v>61</v>
      </c>
      <c r="E73" s="8" t="s">
        <v>243</v>
      </c>
      <c r="F73" s="8" t="s">
        <v>200</v>
      </c>
      <c r="G73" s="10"/>
      <c r="H73" s="11" cm="1">
        <f t="array" ref="H73">I73/2.44</f>
        <v>200.81967213114754</v>
      </c>
      <c r="I73" s="12">
        <v>490</v>
      </c>
      <c r="J73" s="13">
        <v>1</v>
      </c>
      <c r="K73" s="14" cm="1">
        <f t="array" ref="K73">J73*I73</f>
        <v>490</v>
      </c>
      <c r="L73" s="15"/>
      <c r="M73" s="16"/>
    </row>
    <row r="74" spans="1:13" ht="8.25" customHeight="1" x14ac:dyDescent="0.2">
      <c r="A74" s="8" t="s">
        <v>8</v>
      </c>
      <c r="B74" s="26"/>
      <c r="C74" s="26"/>
      <c r="D74" s="19"/>
      <c r="E74" s="20"/>
      <c r="F74" s="20"/>
      <c r="G74" s="20"/>
      <c r="H74" s="21"/>
      <c r="I74" s="12"/>
      <c r="J74" s="21"/>
      <c r="K74" s="14"/>
      <c r="L74" s="15"/>
      <c r="M74" s="22"/>
    </row>
    <row r="75" spans="1:13" ht="13.5" customHeight="1" x14ac:dyDescent="0.2">
      <c r="A75" s="21"/>
      <c r="B75" s="21"/>
      <c r="C75" s="21"/>
      <c r="D75" s="23"/>
      <c r="E75" s="21"/>
      <c r="F75" s="21"/>
      <c r="G75" s="21"/>
      <c r="H75" s="21"/>
      <c r="I75" s="12"/>
      <c r="J75" s="21"/>
      <c r="K75" s="14">
        <v>327885</v>
      </c>
      <c r="L75" s="15"/>
      <c r="M75" s="22"/>
    </row>
  </sheetData>
  <mergeCells count="73">
    <mergeCell ref="B72:C72"/>
    <mergeCell ref="B73:C73"/>
    <mergeCell ref="B74:C74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D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D23"/>
    <mergeCell ref="B24:D24"/>
    <mergeCell ref="B25:C25"/>
    <mergeCell ref="B26:C26"/>
    <mergeCell ref="B17:C17"/>
    <mergeCell ref="B18:C18"/>
    <mergeCell ref="B19:D19"/>
    <mergeCell ref="B20:D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2:C2"/>
    <mergeCell ref="B3:C3"/>
    <mergeCell ref="B4:C4"/>
    <mergeCell ref="B5:C5"/>
    <mergeCell ref="B6:C6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BURBERRY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2026-09-28T13:07:27Z</dcterms:modified>
</cp:coreProperties>
</file>